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60" windowHeight="11790" tabRatio="829" firstSheet="11" activeTab="23"/>
  </bookViews>
  <sheets>
    <sheet name="101" sheetId="19" r:id="rId1"/>
    <sheet name="102" sheetId="47" r:id="rId2"/>
    <sheet name="103" sheetId="46" r:id="rId3"/>
    <sheet name="104" sheetId="45" r:id="rId4"/>
    <sheet name="105" sheetId="44" r:id="rId5"/>
    <sheet name="106" sheetId="43" r:id="rId6"/>
    <sheet name="201 " sheetId="40" r:id="rId7"/>
    <sheet name="202" sheetId="22" r:id="rId8"/>
    <sheet name="203" sheetId="25" r:id="rId9"/>
    <sheet name="204" sheetId="26" r:id="rId10"/>
    <sheet name="205" sheetId="27" r:id="rId11"/>
    <sheet name="206" sheetId="24" r:id="rId12"/>
    <sheet name="301" sheetId="30" r:id="rId13"/>
    <sheet name="302" sheetId="29" r:id="rId14"/>
    <sheet name="303" sheetId="28" r:id="rId15"/>
    <sheet name="304" sheetId="23" r:id="rId16"/>
    <sheet name="305" sheetId="36" r:id="rId17"/>
    <sheet name="401" sheetId="20" r:id="rId18"/>
    <sheet name="402" sheetId="33" r:id="rId19"/>
    <sheet name="501" sheetId="32" r:id="rId20"/>
    <sheet name="502" sheetId="41" r:id="rId21"/>
    <sheet name="503" sheetId="42" r:id="rId22"/>
    <sheet name="601" sheetId="21" r:id="rId23"/>
    <sheet name="602" sheetId="34" r:id="rId24"/>
    <sheet name="Sheet1" sheetId="48" r:id="rId25"/>
  </sheets>
  <calcPr calcId="144525"/>
</workbook>
</file>

<file path=xl/sharedStrings.xml><?xml version="1.0" encoding="utf-8"?>
<sst xmlns="http://schemas.openxmlformats.org/spreadsheetml/2006/main" count="3241" uniqueCount="851">
  <si>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101   </t>
    </r>
    <r>
      <rPr>
        <b/>
        <sz val="14"/>
        <color rgb="FF000000"/>
        <rFont val="宋体"/>
        <charset val="134"/>
      </rPr>
      <t>班成绩登记表</t>
    </r>
  </si>
  <si>
    <t>（  美术  ）科成绩</t>
  </si>
  <si>
    <t>班级</t>
  </si>
  <si>
    <t>考号</t>
  </si>
  <si>
    <t>姓名</t>
  </si>
  <si>
    <t>等级</t>
  </si>
  <si>
    <t>指导老师</t>
  </si>
  <si>
    <t>晏铭成</t>
  </si>
  <si>
    <t>A</t>
  </si>
  <si>
    <t>陈曦</t>
  </si>
  <si>
    <t>蔡润衡</t>
  </si>
  <si>
    <t>何淏轩</t>
  </si>
  <si>
    <t>邓嘉荣</t>
  </si>
  <si>
    <t>齐家硕</t>
  </si>
  <si>
    <t>刘思城</t>
  </si>
  <si>
    <t>肖宏宇</t>
  </si>
  <si>
    <t>章方喆</t>
  </si>
  <si>
    <t>李越扬</t>
  </si>
  <si>
    <t>龙泽屹</t>
  </si>
  <si>
    <t>毕梓力</t>
  </si>
  <si>
    <t>陈博文</t>
  </si>
  <si>
    <t>沈梓龙</t>
  </si>
  <si>
    <t>彭梓航</t>
  </si>
  <si>
    <t>万成基</t>
  </si>
  <si>
    <t>彭明旭</t>
  </si>
  <si>
    <t>李松骏</t>
  </si>
  <si>
    <t>李梓墨</t>
  </si>
  <si>
    <t>谭俊杰</t>
  </si>
  <si>
    <t>杨馨怡</t>
  </si>
  <si>
    <t>周晓涵</t>
  </si>
  <si>
    <t>陈梓童</t>
  </si>
  <si>
    <t>黄乙琳</t>
  </si>
  <si>
    <t>林子茹</t>
  </si>
  <si>
    <t>沈俊楷</t>
  </si>
  <si>
    <t>张梓柔</t>
  </si>
  <si>
    <t>王思缘</t>
  </si>
  <si>
    <t>王思慧</t>
  </si>
  <si>
    <t>梁奕俭</t>
  </si>
  <si>
    <t>苏梓豪</t>
  </si>
  <si>
    <t>胡欣诺豪</t>
  </si>
  <si>
    <t>许诺</t>
  </si>
  <si>
    <t>薛可馨</t>
  </si>
  <si>
    <t>王钰宣</t>
  </si>
  <si>
    <t>杨书涵</t>
  </si>
  <si>
    <t>陈子懿</t>
  </si>
  <si>
    <t>A:</t>
  </si>
  <si>
    <t>90以上</t>
  </si>
  <si>
    <t>平均分：</t>
  </si>
  <si>
    <t>A:    人</t>
  </si>
  <si>
    <t>B:</t>
  </si>
  <si>
    <t>80以上</t>
  </si>
  <si>
    <t>优秀率：</t>
  </si>
  <si>
    <t>B:    人</t>
  </si>
  <si>
    <t>C:</t>
  </si>
  <si>
    <t>60以上</t>
  </si>
  <si>
    <t>及格率：</t>
  </si>
  <si>
    <t>C:    人</t>
  </si>
  <si>
    <t>D:</t>
  </si>
  <si>
    <t>60以下</t>
  </si>
  <si>
    <t>最高分：</t>
  </si>
  <si>
    <t>D:    人</t>
  </si>
  <si>
    <t>最低分：</t>
  </si>
  <si>
    <t>应考人数：</t>
  </si>
  <si>
    <t>实考人数：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</si>
  <si>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102   </t>
    </r>
    <r>
      <rPr>
        <b/>
        <sz val="14"/>
        <color rgb="FF000000"/>
        <rFont val="宋体"/>
        <charset val="134"/>
      </rPr>
      <t>班成绩登记表</t>
    </r>
  </si>
  <si>
    <t>（ 美术   ）科成绩</t>
  </si>
  <si>
    <t>王鹏翔</t>
  </si>
  <si>
    <r>
      <rPr>
        <sz val="12"/>
        <color rgb="FF000000"/>
        <rFont val="宋体"/>
        <charset val="134"/>
      </rPr>
      <t>A</t>
    </r>
  </si>
  <si>
    <t>陈嘉豪</t>
  </si>
  <si>
    <t>陈子航</t>
  </si>
  <si>
    <t>周楷胜</t>
  </si>
  <si>
    <t>易辰铭</t>
  </si>
  <si>
    <t>施东来</t>
  </si>
  <si>
    <t>张梓浩</t>
  </si>
  <si>
    <t>胡俊杰</t>
  </si>
  <si>
    <t>梁子杨</t>
  </si>
  <si>
    <t>陈墨泉</t>
  </si>
  <si>
    <t>罗宸轩</t>
  </si>
  <si>
    <t>江智杰</t>
  </si>
  <si>
    <t>方佑宁</t>
  </si>
  <si>
    <t>杨志豪</t>
  </si>
  <si>
    <t>汤自强</t>
  </si>
  <si>
    <t>蒋志强</t>
  </si>
  <si>
    <t>唐瑞哲</t>
  </si>
  <si>
    <t>谢哲</t>
  </si>
  <si>
    <t>黎泓希</t>
  </si>
  <si>
    <t>何嘉颖</t>
  </si>
  <si>
    <t>严泳琪</t>
  </si>
  <si>
    <t>黄歆洛</t>
  </si>
  <si>
    <t>龙梓馨</t>
  </si>
  <si>
    <t>黄可萱</t>
  </si>
  <si>
    <t>李思颖</t>
  </si>
  <si>
    <t>江智柔</t>
  </si>
  <si>
    <t>邝祈月</t>
  </si>
  <si>
    <t>黄楷杰</t>
  </si>
  <si>
    <t>欧阳子宸</t>
  </si>
  <si>
    <t>郭维业</t>
  </si>
  <si>
    <t>唐莉</t>
  </si>
  <si>
    <t>王熠彤</t>
  </si>
  <si>
    <t>姜莲熹</t>
  </si>
  <si>
    <t>周悦芙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</si>
  <si>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103   </t>
    </r>
    <r>
      <rPr>
        <b/>
        <sz val="14"/>
        <color rgb="FF000000"/>
        <rFont val="宋体"/>
        <charset val="134"/>
      </rPr>
      <t>班成绩登记表</t>
    </r>
  </si>
  <si>
    <t>孙绍铭</t>
  </si>
  <si>
    <t>B</t>
  </si>
  <si>
    <t>欧小燕</t>
  </si>
  <si>
    <t>周翰</t>
  </si>
  <si>
    <t>任振源</t>
  </si>
  <si>
    <t>叶正昊</t>
  </si>
  <si>
    <t>罗镇鹏</t>
  </si>
  <si>
    <t>陈彦洲</t>
  </si>
  <si>
    <t>萧宇诚</t>
  </si>
  <si>
    <t>欧晨宇</t>
  </si>
  <si>
    <t>胡钧雄</t>
  </si>
  <si>
    <t>何文超</t>
  </si>
  <si>
    <t>黄思睿</t>
  </si>
  <si>
    <t>李浩宇</t>
  </si>
  <si>
    <t>曾梓航</t>
  </si>
  <si>
    <t>黄梓潼</t>
  </si>
  <si>
    <t>朱浩轩</t>
  </si>
  <si>
    <t>杜宇轩</t>
  </si>
  <si>
    <t>曹伟鹏</t>
  </si>
  <si>
    <t>江杰淳</t>
  </si>
  <si>
    <t>叶春晓</t>
  </si>
  <si>
    <t>何雨濛</t>
  </si>
  <si>
    <t>朱雅瑜</t>
  </si>
  <si>
    <t>袁嘉怡</t>
  </si>
  <si>
    <t>陈泳希</t>
  </si>
  <si>
    <t>蔡槿浠</t>
  </si>
  <si>
    <t>张慧琴</t>
  </si>
  <si>
    <t>潘嘉乐</t>
  </si>
  <si>
    <t>黄紫莺</t>
  </si>
  <si>
    <t>黄翌铭</t>
  </si>
  <si>
    <t>钟梓俊</t>
  </si>
  <si>
    <t>黄子曦</t>
  </si>
  <si>
    <t>姚晶博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</si>
  <si>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104   </t>
    </r>
    <r>
      <rPr>
        <b/>
        <sz val="14"/>
        <color rgb="FF000000"/>
        <rFont val="宋体"/>
        <charset val="134"/>
      </rPr>
      <t>班成绩登记表</t>
    </r>
  </si>
  <si>
    <t>冯卓扬</t>
  </si>
  <si>
    <t>蒋峻峰</t>
  </si>
  <si>
    <t>陈皓轩</t>
  </si>
  <si>
    <t>何禹铭</t>
  </si>
  <si>
    <t>曾庆彦</t>
  </si>
  <si>
    <t>王颢宇</t>
  </si>
  <si>
    <t>王博杰</t>
  </si>
  <si>
    <t>肖涵</t>
  </si>
  <si>
    <t>杨圣杰</t>
  </si>
  <si>
    <t>方皓民</t>
  </si>
  <si>
    <t>张善普</t>
  </si>
  <si>
    <t>张铭哲</t>
  </si>
  <si>
    <t>杨锐镔</t>
  </si>
  <si>
    <t>甘依辰</t>
  </si>
  <si>
    <t>夏小雯</t>
  </si>
  <si>
    <t>易雨彤</t>
  </si>
  <si>
    <t>熊钰涵</t>
  </si>
  <si>
    <t>林妤僮</t>
  </si>
  <si>
    <t>周雨晨</t>
  </si>
  <si>
    <t>何羽珊</t>
  </si>
  <si>
    <t>何欢乐</t>
  </si>
  <si>
    <t>余芷涵</t>
  </si>
  <si>
    <t>余芷希</t>
  </si>
  <si>
    <t>李思雯</t>
  </si>
  <si>
    <t>习文依</t>
  </si>
  <si>
    <t>李豪</t>
  </si>
  <si>
    <t>梅博宇</t>
  </si>
  <si>
    <t>伍子恩</t>
  </si>
  <si>
    <t>杨浩轩</t>
  </si>
  <si>
    <t>钟婧</t>
  </si>
  <si>
    <t>刘宇果</t>
  </si>
  <si>
    <t>刘绮薇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</si>
  <si>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105   </t>
    </r>
    <r>
      <rPr>
        <b/>
        <sz val="14"/>
        <color rgb="FF000000"/>
        <rFont val="宋体"/>
        <charset val="134"/>
      </rPr>
      <t>班成绩登记表</t>
    </r>
  </si>
  <si>
    <t>李昕谦</t>
  </si>
  <si>
    <t>茹琼转</t>
  </si>
  <si>
    <t>白云逸</t>
  </si>
  <si>
    <t>雷子乔</t>
  </si>
  <si>
    <t>何云皓</t>
  </si>
  <si>
    <t>赵亦宸</t>
  </si>
  <si>
    <t>张子凡</t>
  </si>
  <si>
    <t>秦艺鸣</t>
  </si>
  <si>
    <t>陈鑫垚</t>
  </si>
  <si>
    <t>关焕奕</t>
  </si>
  <si>
    <t>甘恒瑜</t>
  </si>
  <si>
    <t>肖剑峰</t>
  </si>
  <si>
    <t>杨博伦</t>
  </si>
  <si>
    <t>郭晨阳</t>
  </si>
  <si>
    <t>王书霖</t>
  </si>
  <si>
    <t>高梓晨</t>
  </si>
  <si>
    <t>汤梓言</t>
  </si>
  <si>
    <t>曾雨帆</t>
  </si>
  <si>
    <t>袁翊晨</t>
  </si>
  <si>
    <t>张梓颖</t>
  </si>
  <si>
    <t>邓娜</t>
  </si>
  <si>
    <t>段姿瑾</t>
  </si>
  <si>
    <t>颜可馨</t>
  </si>
  <si>
    <t>杨博慧</t>
  </si>
  <si>
    <t>黄铃茜</t>
  </si>
  <si>
    <t>金伊洛</t>
  </si>
  <si>
    <t>吴菲倪</t>
  </si>
  <si>
    <t>陈姝言</t>
  </si>
  <si>
    <t>邵子睿</t>
  </si>
  <si>
    <t>骆美羲</t>
  </si>
  <si>
    <t>郑铭轩</t>
  </si>
  <si>
    <t>彭俊睿</t>
  </si>
  <si>
    <t>刘依依</t>
  </si>
  <si>
    <t>唐婉仪</t>
  </si>
  <si>
    <t>黄一茗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</si>
  <si>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106   </t>
    </r>
    <r>
      <rPr>
        <b/>
        <sz val="14"/>
        <color rgb="FF000000"/>
        <rFont val="宋体"/>
        <charset val="134"/>
      </rPr>
      <t>班成绩登记表</t>
    </r>
  </si>
  <si>
    <t>赵军鹏</t>
  </si>
  <si>
    <t>周康博</t>
  </si>
  <si>
    <t>严晨睿</t>
  </si>
  <si>
    <t>陈欲峰</t>
  </si>
  <si>
    <t>陈子睿</t>
  </si>
  <si>
    <t>徐金进</t>
  </si>
  <si>
    <t>黎锴熙</t>
  </si>
  <si>
    <t>林志宇</t>
  </si>
  <si>
    <t>曾思博</t>
  </si>
  <si>
    <t>刘锦晨</t>
  </si>
  <si>
    <t>李家兴</t>
  </si>
  <si>
    <t>程宸</t>
  </si>
  <si>
    <t>潘逸朗</t>
  </si>
  <si>
    <t>黎思禹</t>
  </si>
  <si>
    <t>李瑞浚</t>
  </si>
  <si>
    <t>曾浚城</t>
  </si>
  <si>
    <t>黄智涵</t>
  </si>
  <si>
    <t>唐晟茗</t>
  </si>
  <si>
    <t>吴思妍</t>
  </si>
  <si>
    <t>周婧跃</t>
  </si>
  <si>
    <t>邓漫庭</t>
  </si>
  <si>
    <t>王芯桐</t>
  </si>
  <si>
    <t>钟昕瑶</t>
  </si>
  <si>
    <t>汤嘉雯</t>
  </si>
  <si>
    <t>徐梓墨</t>
  </si>
  <si>
    <t>安雅琪</t>
  </si>
  <si>
    <t>郑馨霖</t>
  </si>
  <si>
    <t>刘米琪</t>
  </si>
  <si>
    <t>李东宸</t>
  </si>
  <si>
    <t>王铎睿</t>
  </si>
  <si>
    <t>涂智宸</t>
  </si>
  <si>
    <t>杨淞涵</t>
  </si>
  <si>
    <t>车昀霏</t>
  </si>
  <si>
    <t>张海林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</si>
  <si>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201   </t>
    </r>
    <r>
      <rPr>
        <b/>
        <sz val="14"/>
        <color rgb="FF000000"/>
        <rFont val="宋体"/>
        <charset val="134"/>
      </rPr>
      <t>班成绩登记表</t>
    </r>
  </si>
  <si>
    <t>谭度</t>
  </si>
  <si>
    <t>张铭睿</t>
  </si>
  <si>
    <t>C</t>
  </si>
  <si>
    <t>王源锦</t>
  </si>
  <si>
    <t>周洋</t>
  </si>
  <si>
    <t>王昱沣</t>
  </si>
  <si>
    <t>欧继轩</t>
  </si>
  <si>
    <t>邹家伟</t>
  </si>
  <si>
    <t>钟尚文</t>
  </si>
  <si>
    <t>张洛轩</t>
  </si>
  <si>
    <t>郑艺宸</t>
  </si>
  <si>
    <t>张熙炎</t>
  </si>
  <si>
    <t>张凯煌</t>
  </si>
  <si>
    <t>张俊赫</t>
  </si>
  <si>
    <t>叶荣臻</t>
  </si>
  <si>
    <t>严晨曦</t>
  </si>
  <si>
    <t>徐梓宸</t>
  </si>
  <si>
    <t>徐允腾</t>
  </si>
  <si>
    <t>徐向洋</t>
  </si>
  <si>
    <t>熊致远</t>
  </si>
  <si>
    <t>单守志</t>
  </si>
  <si>
    <t>肖金鹏</t>
  </si>
  <si>
    <t>柏文轩</t>
  </si>
  <si>
    <t>钟宇欢</t>
  </si>
  <si>
    <t>朱语萱</t>
  </si>
  <si>
    <t>赵安妮</t>
  </si>
  <si>
    <t>章温妮</t>
  </si>
  <si>
    <t>张静怡</t>
  </si>
  <si>
    <t>刘玉菡</t>
  </si>
  <si>
    <t>吴承谕</t>
  </si>
  <si>
    <t>杨资颖</t>
  </si>
  <si>
    <t>许佳彦</t>
  </si>
  <si>
    <t>孟享</t>
  </si>
  <si>
    <t>赵浩宇</t>
  </si>
  <si>
    <t>夏思泽</t>
  </si>
  <si>
    <t>李思滢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</si>
  <si>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202    </t>
    </r>
    <r>
      <rPr>
        <b/>
        <sz val="14"/>
        <color rgb="FF000000"/>
        <rFont val="宋体"/>
        <charset val="134"/>
      </rPr>
      <t>班成绩登记表</t>
    </r>
  </si>
  <si>
    <t>（   美术 ）科成绩</t>
  </si>
  <si>
    <t>杨立弘</t>
  </si>
  <si>
    <t>杨环宇</t>
  </si>
  <si>
    <t>晏宇</t>
  </si>
  <si>
    <t>刘显柠</t>
  </si>
  <si>
    <t>蔡毅</t>
  </si>
  <si>
    <t>王添瑞</t>
  </si>
  <si>
    <t>王柏涛</t>
  </si>
  <si>
    <t>汤雨轩</t>
  </si>
  <si>
    <t>覃浩天</t>
  </si>
  <si>
    <t>苏锐鸿</t>
  </si>
  <si>
    <t>石峻豪</t>
  </si>
  <si>
    <t>茹俊熙</t>
  </si>
  <si>
    <t>彭煜轩</t>
  </si>
  <si>
    <t>范晋铭</t>
  </si>
  <si>
    <t>潘云柯</t>
  </si>
  <si>
    <t>欧芷铭</t>
  </si>
  <si>
    <t>欧阳兆江</t>
  </si>
  <si>
    <t>马浩睿</t>
  </si>
  <si>
    <t>吕嘉禹</t>
  </si>
  <si>
    <t>罗振邺</t>
  </si>
  <si>
    <t>罗浩宇</t>
  </si>
  <si>
    <t>廖章洪</t>
  </si>
  <si>
    <t>陈品陵</t>
  </si>
  <si>
    <t>陈俐颖</t>
  </si>
  <si>
    <t>陈俊茵</t>
  </si>
  <si>
    <t>毕芷莹</t>
  </si>
  <si>
    <t>周雅琳</t>
  </si>
  <si>
    <t>张云彦</t>
  </si>
  <si>
    <t>张云菲</t>
  </si>
  <si>
    <t>尧昱程</t>
  </si>
  <si>
    <t>晏景浩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</si>
  <si>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203   </t>
    </r>
    <r>
      <rPr>
        <b/>
        <sz val="14"/>
        <color rgb="FF000000"/>
        <rFont val="宋体"/>
        <charset val="134"/>
      </rPr>
      <t>班成绩登记表</t>
    </r>
  </si>
  <si>
    <t>严铭泽</t>
  </si>
  <si>
    <t>徐振华</t>
  </si>
  <si>
    <t>吴润炜</t>
  </si>
  <si>
    <t>刘宇澄</t>
  </si>
  <si>
    <t>刘俊宇</t>
  </si>
  <si>
    <t>刘俊豪</t>
  </si>
  <si>
    <t>刘锦睿</t>
  </si>
  <si>
    <t>林培韬</t>
  </si>
  <si>
    <t>李颖鹏</t>
  </si>
  <si>
    <t>李先宇</t>
  </si>
  <si>
    <t>李万铖</t>
  </si>
  <si>
    <t>李庆朗</t>
  </si>
  <si>
    <t>李其霖</t>
  </si>
  <si>
    <t>李骏豪</t>
  </si>
  <si>
    <t>江家杰</t>
  </si>
  <si>
    <t>黄梓恒</t>
  </si>
  <si>
    <t>严羽</t>
  </si>
  <si>
    <t>王艺潼</t>
  </si>
  <si>
    <t>刘芷萌</t>
  </si>
  <si>
    <t>钟惠晴</t>
  </si>
  <si>
    <t>陈铭馨</t>
  </si>
  <si>
    <t>黄嘉欣</t>
  </si>
  <si>
    <t>陆欣</t>
  </si>
  <si>
    <t>邬语涵</t>
  </si>
  <si>
    <t>李欣仪</t>
  </si>
  <si>
    <t>龚静如</t>
  </si>
  <si>
    <t>符芝荧</t>
  </si>
  <si>
    <t>李梦轩</t>
  </si>
  <si>
    <t>施嘉凯</t>
  </si>
  <si>
    <t>彭绿鑫</t>
  </si>
  <si>
    <t>江芯悦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</si>
  <si>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204    </t>
    </r>
    <r>
      <rPr>
        <b/>
        <sz val="14"/>
        <color rgb="FF000000"/>
        <rFont val="宋体"/>
        <charset val="134"/>
      </rPr>
      <t>班成绩登记表</t>
    </r>
  </si>
  <si>
    <t>黄子鑫</t>
  </si>
  <si>
    <t>王业顺</t>
  </si>
  <si>
    <t>侯伟祺</t>
  </si>
  <si>
    <t>侯瑞芃</t>
  </si>
  <si>
    <t>何浚瑜</t>
  </si>
  <si>
    <t>郭梓龙</t>
  </si>
  <si>
    <t>甘健明</t>
  </si>
  <si>
    <t>冯洛阳</t>
  </si>
  <si>
    <t>冯靖伦</t>
  </si>
  <si>
    <t>方子夫</t>
  </si>
  <si>
    <t>方佑安</t>
  </si>
  <si>
    <t>方国雄</t>
  </si>
  <si>
    <t>杜建彤</t>
  </si>
  <si>
    <t>谢清朗</t>
  </si>
  <si>
    <t>陈旭阳</t>
  </si>
  <si>
    <t>孔妙涵</t>
  </si>
  <si>
    <t>黄可馨</t>
  </si>
  <si>
    <t>胡茜茜</t>
  </si>
  <si>
    <t>何思怡</t>
  </si>
  <si>
    <t>管可萱</t>
  </si>
  <si>
    <t>方梓萱</t>
  </si>
  <si>
    <t>陈子倪</t>
  </si>
  <si>
    <t>陈思颖</t>
  </si>
  <si>
    <t>潘启铭</t>
  </si>
  <si>
    <t>黎梦帆</t>
  </si>
  <si>
    <t>胡心盈</t>
  </si>
  <si>
    <t>熊国彬</t>
  </si>
  <si>
    <t>邝校军</t>
  </si>
  <si>
    <t>刘意涵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</si>
  <si>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205   </t>
    </r>
    <r>
      <rPr>
        <b/>
        <sz val="14"/>
        <color rgb="FF000000"/>
        <rFont val="宋体"/>
        <charset val="134"/>
      </rPr>
      <t>班成绩登记表</t>
    </r>
  </si>
  <si>
    <t>孙杨</t>
  </si>
  <si>
    <t>骆佳锐</t>
  </si>
  <si>
    <t>陈俊翰</t>
  </si>
  <si>
    <t>陈桓锐</t>
  </si>
  <si>
    <t>曾俊淮</t>
  </si>
  <si>
    <t>曾俊豪</t>
  </si>
  <si>
    <t>蔡莹翔</t>
  </si>
  <si>
    <t>毕骏钧</t>
  </si>
  <si>
    <t>邓凯轩</t>
  </si>
  <si>
    <t>池炯锐</t>
  </si>
  <si>
    <t>陈子磊</t>
  </si>
  <si>
    <t>周晓乐</t>
  </si>
  <si>
    <t>庾浚朗</t>
  </si>
  <si>
    <t>姚俊逸</t>
  </si>
  <si>
    <t>龙梓涵</t>
  </si>
  <si>
    <t>刘婧圆</t>
  </si>
  <si>
    <t>梁芷凝</t>
  </si>
  <si>
    <t>梁婧琪</t>
  </si>
  <si>
    <t>李斯琦</t>
  </si>
  <si>
    <t>李承芊</t>
  </si>
  <si>
    <t>雷牧彤</t>
  </si>
  <si>
    <t>黄语诺</t>
  </si>
  <si>
    <t>邝诗茵</t>
  </si>
  <si>
    <t>郭荣壕</t>
  </si>
  <si>
    <t>邓可卿</t>
  </si>
  <si>
    <t>陈佳怡</t>
  </si>
  <si>
    <t>谢晋源</t>
  </si>
  <si>
    <t>张芮魁</t>
  </si>
  <si>
    <t>金子菡</t>
  </si>
  <si>
    <t>李晨宇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</si>
  <si>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206   </t>
    </r>
    <r>
      <rPr>
        <b/>
        <sz val="14"/>
        <color rgb="FF000000"/>
        <rFont val="宋体"/>
        <charset val="134"/>
      </rPr>
      <t>班成绩登记表</t>
    </r>
  </si>
  <si>
    <t>赖文昱</t>
  </si>
  <si>
    <t>柯景曦</t>
  </si>
  <si>
    <t>钟梓恒</t>
  </si>
  <si>
    <t>钟大宝</t>
  </si>
  <si>
    <t>吴梓轩</t>
  </si>
  <si>
    <t>吴骏哲</t>
  </si>
  <si>
    <t>罗崇希</t>
  </si>
  <si>
    <t>卢泓亦</t>
  </si>
  <si>
    <t>卢辰宇</t>
  </si>
  <si>
    <t>华彧渐</t>
  </si>
  <si>
    <t>胡炜淇</t>
  </si>
  <si>
    <t>陈锐博</t>
  </si>
  <si>
    <t>陈浚铭</t>
  </si>
  <si>
    <t>陈峻宇</t>
  </si>
  <si>
    <t>胡锦豪</t>
  </si>
  <si>
    <t>曾梓烨</t>
  </si>
  <si>
    <t>曹浚锋</t>
  </si>
  <si>
    <t>韦静雯</t>
  </si>
  <si>
    <t>唐婉婷</t>
  </si>
  <si>
    <t>沈艺涵</t>
  </si>
  <si>
    <t>全婷婷</t>
  </si>
  <si>
    <t>郭梓瞳</t>
  </si>
  <si>
    <t>陆韵如</t>
  </si>
  <si>
    <t>陈瀚洋</t>
  </si>
  <si>
    <t>时雨果</t>
  </si>
  <si>
    <t>司思</t>
  </si>
  <si>
    <t>邓迪</t>
  </si>
  <si>
    <t>林俊宇</t>
  </si>
  <si>
    <t>曾韩锟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</si>
  <si>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301   </t>
    </r>
    <r>
      <rPr>
        <b/>
        <sz val="14"/>
        <color rgb="FF000000"/>
        <rFont val="宋体"/>
        <charset val="134"/>
      </rPr>
      <t>班成绩登记表</t>
    </r>
  </si>
  <si>
    <t>张智鑫</t>
  </si>
  <si>
    <t>贺刚玉</t>
  </si>
  <si>
    <t>曾铖</t>
  </si>
  <si>
    <t>肖沛晨</t>
  </si>
  <si>
    <t>唐宇轩</t>
  </si>
  <si>
    <t>张家辉</t>
  </si>
  <si>
    <t>杨子旭</t>
  </si>
  <si>
    <t>钟泓睿</t>
  </si>
  <si>
    <t>李昱延</t>
  </si>
  <si>
    <t>孟曦坤</t>
  </si>
  <si>
    <t>徐力显</t>
  </si>
  <si>
    <t>王振宇</t>
  </si>
  <si>
    <t>黄欣怡</t>
  </si>
  <si>
    <t>叶怡睿</t>
  </si>
  <si>
    <t>陈语曦</t>
  </si>
  <si>
    <t>陈静熙</t>
  </si>
  <si>
    <t>吴尚宸</t>
  </si>
  <si>
    <t>冯俏霖</t>
  </si>
  <si>
    <t>廖怡婷</t>
  </si>
  <si>
    <t>沈羨莹</t>
  </si>
  <si>
    <t>刘永亮</t>
  </si>
  <si>
    <t>李瑾乐</t>
  </si>
  <si>
    <t>司源</t>
  </si>
  <si>
    <t>刘梓雁</t>
  </si>
  <si>
    <t>龙泽轩</t>
  </si>
  <si>
    <t>叶瑾萱</t>
  </si>
  <si>
    <t>曾俊宇</t>
  </si>
  <si>
    <t>徐王淑芊</t>
  </si>
  <si>
    <t>刘俊乔</t>
  </si>
  <si>
    <t>潘笑颜</t>
  </si>
  <si>
    <t>王诗萌</t>
  </si>
  <si>
    <t>谭迪安</t>
  </si>
  <si>
    <t>杨坤锐</t>
  </si>
  <si>
    <t>林泽润</t>
  </si>
  <si>
    <t>林有为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</si>
  <si>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302   </t>
    </r>
    <r>
      <rPr>
        <b/>
        <sz val="14"/>
        <color rgb="FF000000"/>
        <rFont val="宋体"/>
        <charset val="134"/>
      </rPr>
      <t>班成绩登记表</t>
    </r>
  </si>
  <si>
    <t>冯禹钧</t>
  </si>
  <si>
    <t>龙浩宸</t>
  </si>
  <si>
    <t>周圣涵</t>
  </si>
  <si>
    <t>荣宸</t>
  </si>
  <si>
    <t>文圆龙</t>
  </si>
  <si>
    <t>何泳汛</t>
  </si>
  <si>
    <t>蒋汶轩</t>
  </si>
  <si>
    <t>张佳鑫</t>
  </si>
  <si>
    <t>梁子洋</t>
  </si>
  <si>
    <t>欧阳苇宸</t>
  </si>
  <si>
    <t>陈恺晏</t>
  </si>
  <si>
    <t>赵华斌</t>
  </si>
  <si>
    <t>许宇轩</t>
  </si>
  <si>
    <t>桂宇瀚</t>
  </si>
  <si>
    <t>余荣枫</t>
  </si>
  <si>
    <t>薛依蓝</t>
  </si>
  <si>
    <t>李月彤</t>
  </si>
  <si>
    <t>黄清垚</t>
  </si>
  <si>
    <t>许芯颖</t>
  </si>
  <si>
    <t>卢嘉悦</t>
  </si>
  <si>
    <t>陈曦妍</t>
  </si>
  <si>
    <t>简华倩</t>
  </si>
  <si>
    <t>李嘉萱</t>
  </si>
  <si>
    <t>许诺熙</t>
  </si>
  <si>
    <t>黄文博</t>
  </si>
  <si>
    <t>麦广扬</t>
  </si>
  <si>
    <t>赖志恒</t>
  </si>
  <si>
    <t>杨浩宇</t>
  </si>
  <si>
    <t>蔡明轩</t>
  </si>
  <si>
    <t>江韵熙</t>
  </si>
  <si>
    <t>吴振灏</t>
  </si>
  <si>
    <t>马皓炀</t>
  </si>
  <si>
    <t>杨清岚</t>
  </si>
  <si>
    <t>高奕萱</t>
  </si>
  <si>
    <t>林骏艺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</si>
  <si>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303   </t>
    </r>
    <r>
      <rPr>
        <b/>
        <sz val="14"/>
        <color rgb="FF000000"/>
        <rFont val="宋体"/>
        <charset val="134"/>
      </rPr>
      <t>班成绩登记表</t>
    </r>
  </si>
  <si>
    <t>美术</t>
  </si>
  <si>
    <t>祝西锦</t>
  </si>
  <si>
    <t>朱智勋</t>
  </si>
  <si>
    <t>张皓宇</t>
  </si>
  <si>
    <t>王耀</t>
  </si>
  <si>
    <t>周稀宇</t>
  </si>
  <si>
    <t>朱宇轩</t>
  </si>
  <si>
    <t>汪俊熙</t>
  </si>
  <si>
    <t>王赫林</t>
  </si>
  <si>
    <t>杨悦谦</t>
  </si>
  <si>
    <t>毕纪浚</t>
  </si>
  <si>
    <t>胡烨嘉</t>
  </si>
  <si>
    <t>张逸宸</t>
  </si>
  <si>
    <t>马杰霖</t>
  </si>
  <si>
    <t>林浩强</t>
  </si>
  <si>
    <t>曾泽城</t>
  </si>
  <si>
    <t>陈浩宇</t>
  </si>
  <si>
    <t>赵美琳</t>
  </si>
  <si>
    <t>周萝莉</t>
  </si>
  <si>
    <t>吴芷茵</t>
  </si>
  <si>
    <t>罗语馨</t>
  </si>
  <si>
    <t>邹栩鹃</t>
  </si>
  <si>
    <t>钟钰婷</t>
  </si>
  <si>
    <t>李瞳</t>
  </si>
  <si>
    <t>何沁颖</t>
  </si>
  <si>
    <t>张逸涵</t>
  </si>
  <si>
    <t>曹灏明</t>
  </si>
  <si>
    <t>蔡伊伊</t>
  </si>
  <si>
    <t>邝诗蕴</t>
  </si>
  <si>
    <t>宋娜璟</t>
  </si>
  <si>
    <t>孔紫萱</t>
  </si>
  <si>
    <t>贾子晋</t>
  </si>
  <si>
    <t>高圣航</t>
  </si>
  <si>
    <t>萧骏熙</t>
  </si>
  <si>
    <t>王星媛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</si>
  <si>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 304  </t>
    </r>
    <r>
      <rPr>
        <b/>
        <sz val="14"/>
        <color rgb="FF000000"/>
        <rFont val="宋体"/>
        <charset val="134"/>
      </rPr>
      <t>班成绩登记表</t>
    </r>
  </si>
  <si>
    <t>蔡芮浠</t>
  </si>
  <si>
    <t>王泽勋</t>
  </si>
  <si>
    <t>崔俊灿</t>
  </si>
  <si>
    <t>庄信哲</t>
  </si>
  <si>
    <t>陈浩霖</t>
  </si>
  <si>
    <t>吴宸霄</t>
  </si>
  <si>
    <t>凡越</t>
  </si>
  <si>
    <t>王柯迪</t>
  </si>
  <si>
    <t>许雅豪</t>
  </si>
  <si>
    <t>蔡肖君</t>
  </si>
  <si>
    <t>黄伟博</t>
  </si>
  <si>
    <t>汤乙城</t>
  </si>
  <si>
    <t>晏锦成</t>
  </si>
  <si>
    <t>陈毅夫</t>
  </si>
  <si>
    <t>刘恒</t>
  </si>
  <si>
    <t>徐辰希</t>
  </si>
  <si>
    <t>庄嘉腾</t>
  </si>
  <si>
    <t>李茗宇</t>
  </si>
  <si>
    <t>吴子轩</t>
  </si>
  <si>
    <t>姚卓铭</t>
  </si>
  <si>
    <t>丁媛</t>
  </si>
  <si>
    <t>茹枼僮</t>
  </si>
  <si>
    <t>梁多多</t>
  </si>
  <si>
    <t>龙依扬</t>
  </si>
  <si>
    <t>董希晨</t>
  </si>
  <si>
    <t>陈嘉萱</t>
  </si>
  <si>
    <t>郭维雅</t>
  </si>
  <si>
    <t>史峻析</t>
  </si>
  <si>
    <t>曾熙善</t>
  </si>
  <si>
    <t>庞星彤</t>
  </si>
  <si>
    <t>庞心悦</t>
  </si>
  <si>
    <t>梁雨婷</t>
  </si>
  <si>
    <t>李欣妍</t>
  </si>
  <si>
    <t>舒芷芯</t>
  </si>
  <si>
    <t>罗仕源</t>
  </si>
  <si>
    <t>赖楚航</t>
  </si>
  <si>
    <t>喻芷琪</t>
  </si>
  <si>
    <t>骆思睿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</si>
  <si>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305  </t>
    </r>
    <r>
      <rPr>
        <b/>
        <sz val="14"/>
        <color rgb="FF000000"/>
        <rFont val="宋体"/>
        <charset val="134"/>
      </rPr>
      <t>班成绩登记表</t>
    </r>
  </si>
  <si>
    <t>汤梓诺</t>
  </si>
  <si>
    <t>黎博豪</t>
  </si>
  <si>
    <t>李思琪</t>
  </si>
  <si>
    <t>胡荣轩</t>
  </si>
  <si>
    <t>徐骁</t>
  </si>
  <si>
    <t>晏惜墨</t>
  </si>
  <si>
    <t>彭欣</t>
  </si>
  <si>
    <t>陈静怡</t>
  </si>
  <si>
    <t>欧阳妍菲</t>
  </si>
  <si>
    <t>胡立</t>
  </si>
  <si>
    <t>白瑾瑜</t>
  </si>
  <si>
    <t>金道勋</t>
  </si>
  <si>
    <t>骆泽锐</t>
  </si>
  <si>
    <t>邓涵若雪</t>
  </si>
  <si>
    <t>戴皓宇</t>
  </si>
  <si>
    <t>付翊宸</t>
  </si>
  <si>
    <t>夏子昂</t>
  </si>
  <si>
    <t>王志强</t>
  </si>
  <si>
    <t>王嘉铭</t>
  </si>
  <si>
    <t>陈耀霖</t>
  </si>
  <si>
    <t>李虹锐</t>
  </si>
  <si>
    <t>姚子凌</t>
  </si>
  <si>
    <t>罗萱</t>
  </si>
  <si>
    <t>李映</t>
  </si>
  <si>
    <t>朱翔</t>
  </si>
  <si>
    <t>李承轩</t>
  </si>
  <si>
    <t>匡欣</t>
  </si>
  <si>
    <t>李静涵</t>
  </si>
  <si>
    <t>骆健杰</t>
  </si>
  <si>
    <t>孙铭琳</t>
  </si>
  <si>
    <t>严振峰</t>
  </si>
  <si>
    <t>庄皓然</t>
  </si>
  <si>
    <t>赵可欣</t>
  </si>
  <si>
    <t>王誉铮</t>
  </si>
  <si>
    <t>费雨凡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</si>
  <si>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401   </t>
    </r>
    <r>
      <rPr>
        <b/>
        <sz val="14"/>
        <color rgb="FF000000"/>
        <rFont val="宋体"/>
        <charset val="134"/>
      </rPr>
      <t>班成绩登记表</t>
    </r>
  </si>
  <si>
    <t>401班</t>
  </si>
  <si>
    <t>赵能文</t>
  </si>
  <si>
    <t>高卓航</t>
  </si>
  <si>
    <t>唐权友</t>
  </si>
  <si>
    <t>曾台栩</t>
  </si>
  <si>
    <t>陈子昊</t>
  </si>
  <si>
    <t>钟炜杰</t>
  </si>
  <si>
    <t>徐烨霖</t>
  </si>
  <si>
    <t>彭梓豪</t>
  </si>
  <si>
    <t>罗元璟</t>
  </si>
  <si>
    <t>张星宇</t>
  </si>
  <si>
    <t>沈智成</t>
  </si>
  <si>
    <t>周靖茹</t>
  </si>
  <si>
    <t>谢卉</t>
  </si>
  <si>
    <t>陈雅琪</t>
  </si>
  <si>
    <t>吴佳锦</t>
  </si>
  <si>
    <t>施洋</t>
  </si>
  <si>
    <t>张泽荟</t>
  </si>
  <si>
    <t>李子墨</t>
  </si>
  <si>
    <t>张佳栋</t>
  </si>
  <si>
    <t>李子谦</t>
  </si>
  <si>
    <t>汪一阳</t>
  </si>
  <si>
    <t>庞明浩</t>
  </si>
  <si>
    <t>周文骐</t>
  </si>
  <si>
    <t xml:space="preserve">黄婧怡
</t>
  </si>
  <si>
    <t>游皓博</t>
  </si>
  <si>
    <t>何邵棋</t>
  </si>
  <si>
    <t>周子杰</t>
  </si>
  <si>
    <t>肖有鹏</t>
  </si>
  <si>
    <t>杨康</t>
  </si>
  <si>
    <t>李俊豪</t>
  </si>
  <si>
    <t>夏绮君</t>
  </si>
  <si>
    <t>张誉瀚</t>
  </si>
  <si>
    <t>刘宇晨</t>
  </si>
  <si>
    <t>黄子情</t>
  </si>
  <si>
    <t>叶辰汐</t>
  </si>
  <si>
    <t>黄骏泽</t>
  </si>
  <si>
    <t>何梓晴</t>
  </si>
  <si>
    <t>曾睿妮</t>
  </si>
  <si>
    <t>85以上</t>
  </si>
  <si>
    <t>75以上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</si>
  <si>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402   </t>
    </r>
    <r>
      <rPr>
        <b/>
        <sz val="14"/>
        <color rgb="FF000000"/>
        <rFont val="宋体"/>
        <charset val="134"/>
      </rPr>
      <t>班成绩登记表</t>
    </r>
  </si>
  <si>
    <t>402班</t>
  </si>
  <si>
    <t>胡佳城</t>
  </si>
  <si>
    <t>黄子铭</t>
  </si>
  <si>
    <t>何锦熠</t>
  </si>
  <si>
    <t>李俊希</t>
  </si>
  <si>
    <t>刘豪燃</t>
  </si>
  <si>
    <t>韩博轩</t>
  </si>
  <si>
    <t>肖康琦</t>
  </si>
  <si>
    <t>冯俊玮</t>
  </si>
  <si>
    <t>黄祉豪</t>
  </si>
  <si>
    <t>邓宏凯</t>
  </si>
  <si>
    <t>李志豪</t>
  </si>
  <si>
    <t>李志杰</t>
  </si>
  <si>
    <t>翁家欣</t>
  </si>
  <si>
    <t>唐子涵</t>
  </si>
  <si>
    <t>徐嘉淇</t>
  </si>
  <si>
    <t>冯珺瑶</t>
  </si>
  <si>
    <t>张静婷</t>
  </si>
  <si>
    <t>张芯苹</t>
  </si>
  <si>
    <t>罗梓荧</t>
  </si>
  <si>
    <t>王钧灏</t>
  </si>
  <si>
    <t>刘子涵</t>
  </si>
  <si>
    <t>郑威</t>
  </si>
  <si>
    <t>庄雯斐</t>
  </si>
  <si>
    <t>郑沐森</t>
  </si>
  <si>
    <t xml:space="preserve">邹泽林
</t>
  </si>
  <si>
    <t>杨梓彤</t>
  </si>
  <si>
    <t>林俊曦</t>
  </si>
  <si>
    <t>张凌霄</t>
  </si>
  <si>
    <t>石泽晴</t>
  </si>
  <si>
    <t>蔡弦亨</t>
  </si>
  <si>
    <t>史琳萱</t>
  </si>
  <si>
    <t>徐梓航</t>
  </si>
  <si>
    <t>张琳</t>
  </si>
  <si>
    <t>夏辰熙</t>
  </si>
  <si>
    <t>黄诗雅</t>
  </si>
  <si>
    <t>李可莹</t>
  </si>
  <si>
    <t>王曦</t>
  </si>
  <si>
    <t>程宇轩</t>
  </si>
  <si>
    <t>田智中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</si>
  <si>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501   </t>
    </r>
    <r>
      <rPr>
        <b/>
        <sz val="14"/>
        <color rgb="FF000000"/>
        <rFont val="宋体"/>
        <charset val="134"/>
      </rPr>
      <t>班成绩登记表</t>
    </r>
  </si>
  <si>
    <t>卢灏谦</t>
  </si>
  <si>
    <t>陈梓涛</t>
  </si>
  <si>
    <t>廖铭杰</t>
  </si>
  <si>
    <t>毛乾州</t>
  </si>
  <si>
    <t>廖子轩</t>
  </si>
  <si>
    <t>周辰骞</t>
  </si>
  <si>
    <t>陈博煜</t>
  </si>
  <si>
    <t>刘俊滔</t>
  </si>
  <si>
    <t>李昱霄</t>
  </si>
  <si>
    <t>郑羽翔</t>
  </si>
  <si>
    <t>万成璋</t>
  </si>
  <si>
    <t>刘丞灏</t>
  </si>
  <si>
    <t>刘国延</t>
  </si>
  <si>
    <t>胡俊阳</t>
  </si>
  <si>
    <t>秦泽舟</t>
  </si>
  <si>
    <t>林美希</t>
  </si>
  <si>
    <t>萧亦瑶</t>
  </si>
  <si>
    <t>谢科莹</t>
  </si>
  <si>
    <t>罗嘉淇</t>
  </si>
  <si>
    <t>袁浚萌</t>
  </si>
  <si>
    <t>雷佳妮</t>
  </si>
  <si>
    <t>龚美嫡</t>
  </si>
  <si>
    <t>宋燕雯</t>
  </si>
  <si>
    <t>曾雨菲</t>
  </si>
  <si>
    <t>陈梓淇</t>
  </si>
  <si>
    <t>刘芷宁</t>
  </si>
  <si>
    <t>胡瑾萱</t>
  </si>
  <si>
    <t>袁嘉晴</t>
  </si>
  <si>
    <t>袁铭谦</t>
  </si>
  <si>
    <t>任亚龙</t>
  </si>
  <si>
    <t>柯天怡</t>
  </si>
  <si>
    <t>冯智祖</t>
  </si>
  <si>
    <t>李竞轩</t>
  </si>
  <si>
    <t>姚雨彤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</si>
  <si>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502   </t>
    </r>
    <r>
      <rPr>
        <b/>
        <sz val="14"/>
        <color rgb="FF000000"/>
        <rFont val="宋体"/>
        <charset val="134"/>
      </rPr>
      <t>班成绩登记表</t>
    </r>
  </si>
  <si>
    <t>冯智钧</t>
  </si>
  <si>
    <t>叶炜耀</t>
  </si>
  <si>
    <t>徐嘉顾</t>
  </si>
  <si>
    <t>曾子炫</t>
  </si>
  <si>
    <t>杨粤豪</t>
  </si>
  <si>
    <t>邓宏晨</t>
  </si>
  <si>
    <t>刘焯耀</t>
  </si>
  <si>
    <t>晏云逸</t>
  </si>
  <si>
    <t>王星博</t>
  </si>
  <si>
    <t>汪思锐</t>
  </si>
  <si>
    <t>朱文海</t>
  </si>
  <si>
    <t>严玉峰</t>
  </si>
  <si>
    <t>高振宜</t>
  </si>
  <si>
    <t>沈彦蕾</t>
  </si>
  <si>
    <t>包海岚</t>
  </si>
  <si>
    <t>朱晨蕊</t>
  </si>
  <si>
    <t>王菲</t>
  </si>
  <si>
    <t>林佳琦</t>
  </si>
  <si>
    <t>梁茵莛</t>
  </si>
  <si>
    <t>张梓欣</t>
  </si>
  <si>
    <t>易佳琪</t>
  </si>
  <si>
    <t>陈嘉欣</t>
  </si>
  <si>
    <t>梁茵茜</t>
  </si>
  <si>
    <t>朱怡灵</t>
  </si>
  <si>
    <t>王洛芯</t>
  </si>
  <si>
    <t>侯沛霖</t>
  </si>
  <si>
    <t>刘炜纶</t>
  </si>
  <si>
    <t>黄远新</t>
  </si>
  <si>
    <t>周雨晴</t>
  </si>
  <si>
    <t>胡馨文</t>
  </si>
  <si>
    <t>刘子恩</t>
  </si>
  <si>
    <t>罗嘉鑫</t>
  </si>
  <si>
    <t>陈永燊</t>
  </si>
  <si>
    <t>鲁冠锌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</si>
  <si>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503   </t>
    </r>
    <r>
      <rPr>
        <b/>
        <sz val="14"/>
        <color rgb="FF000000"/>
        <rFont val="宋体"/>
        <charset val="134"/>
      </rPr>
      <t>班成绩登记表</t>
    </r>
  </si>
  <si>
    <t>缪锦腾</t>
  </si>
  <si>
    <t>邓丞钰</t>
  </si>
  <si>
    <t>周子钦</t>
  </si>
  <si>
    <t>龙欣妍</t>
  </si>
  <si>
    <t>吴雅婷</t>
  </si>
  <si>
    <t>周子欢</t>
  </si>
  <si>
    <t>潘鹰冬</t>
  </si>
  <si>
    <t>袁剑超</t>
  </si>
  <si>
    <t>卢钧宇</t>
  </si>
  <si>
    <t>李有珍</t>
  </si>
  <si>
    <t>黄孟瑶</t>
  </si>
  <si>
    <t>黄孟璐</t>
  </si>
  <si>
    <t>邓雅君</t>
  </si>
  <si>
    <t>吴旭瀚</t>
  </si>
  <si>
    <t>李静轩</t>
  </si>
  <si>
    <t>王佳美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</si>
  <si>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601   </t>
    </r>
    <r>
      <rPr>
        <b/>
        <sz val="14"/>
        <color rgb="FF000000"/>
        <rFont val="宋体"/>
        <charset val="134"/>
      </rPr>
      <t>班成绩登记表</t>
    </r>
  </si>
  <si>
    <t>孙宇翔</t>
  </si>
  <si>
    <t>宋汶晋</t>
  </si>
  <si>
    <t>杨子轩</t>
  </si>
  <si>
    <t>李福荣</t>
  </si>
  <si>
    <t>赵梓成</t>
  </si>
  <si>
    <t>林泽翰</t>
  </si>
  <si>
    <t>叶海晨</t>
  </si>
  <si>
    <t>何振越</t>
  </si>
  <si>
    <t>郑锦淏</t>
  </si>
  <si>
    <t>刘楷宇</t>
  </si>
  <si>
    <t>沈峻宇</t>
  </si>
  <si>
    <t>黄子轩</t>
  </si>
  <si>
    <t>周睿昊</t>
  </si>
  <si>
    <t>苏永芮</t>
  </si>
  <si>
    <t>罗懿轩</t>
  </si>
  <si>
    <t>刘国宇</t>
  </si>
  <si>
    <t>张展鹏</t>
  </si>
  <si>
    <t>何子轩</t>
  </si>
  <si>
    <t>黄依依</t>
  </si>
  <si>
    <t>谭林欣</t>
  </si>
  <si>
    <t>黄思尧</t>
  </si>
  <si>
    <t>黄祉茜</t>
  </si>
  <si>
    <t>董雨忻</t>
  </si>
  <si>
    <t>王芸熙</t>
  </si>
  <si>
    <t>陈怡琳</t>
  </si>
  <si>
    <t>齐涵钰</t>
  </si>
  <si>
    <t>詹诗懿</t>
  </si>
  <si>
    <t>龚启萍</t>
  </si>
  <si>
    <t>魏才智</t>
  </si>
  <si>
    <t>苗卓远</t>
  </si>
  <si>
    <t>胡可</t>
  </si>
  <si>
    <t>70以上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</si>
  <si>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602   </t>
    </r>
    <r>
      <rPr>
        <b/>
        <sz val="14"/>
        <color rgb="FF000000"/>
        <rFont val="宋体"/>
        <charset val="134"/>
      </rPr>
      <t>班成绩登记表</t>
    </r>
  </si>
  <si>
    <t>全家骏</t>
  </si>
  <si>
    <t>童阳</t>
  </si>
  <si>
    <t>邹金泽</t>
  </si>
  <si>
    <t>黄宗晨</t>
  </si>
  <si>
    <t>刘宇熙</t>
  </si>
  <si>
    <t>刘浩宇</t>
  </si>
  <si>
    <t>王浚希</t>
  </si>
  <si>
    <t>刘泽阳</t>
  </si>
  <si>
    <t>曾泽勋</t>
  </si>
  <si>
    <t>李明亮</t>
  </si>
  <si>
    <t>林汶捷</t>
  </si>
  <si>
    <t>曾吴杰</t>
  </si>
  <si>
    <t>李培轩</t>
  </si>
  <si>
    <t>周子轩</t>
  </si>
  <si>
    <t>余泽瑞</t>
  </si>
  <si>
    <t>游涵予</t>
  </si>
  <si>
    <t>王康润</t>
  </si>
  <si>
    <t>温健博</t>
  </si>
  <si>
    <t>冯欣妍</t>
  </si>
  <si>
    <t>曾紫涵</t>
  </si>
  <si>
    <t>杨卓欣</t>
  </si>
  <si>
    <t>梁雨彤</t>
  </si>
  <si>
    <t>冼文熙</t>
  </si>
  <si>
    <t>陆曦如</t>
  </si>
  <si>
    <t>易欣瑜</t>
  </si>
  <si>
    <t>郭立煌</t>
  </si>
  <si>
    <t>龙韵淇</t>
  </si>
  <si>
    <t>余诗惠</t>
  </si>
  <si>
    <t>张诗姸</t>
  </si>
  <si>
    <t>莫伟俊</t>
  </si>
  <si>
    <t>A:     人</t>
  </si>
  <si>
    <t xml:space="preserve">A:    人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</si>
</sst>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2"/>
      <name val="宋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Calibri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方正仿宋_GBK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  <scheme val="minor"/>
    </font>
    <font>
      <sz val="12"/>
      <name val="宋体-简"/>
      <charset val="134"/>
    </font>
    <font>
      <sz val="16"/>
      <color theme="1"/>
      <name val="宋体"/>
      <charset val="134"/>
      <scheme val="minor"/>
    </font>
    <font>
      <sz val="12"/>
      <name val="宋体"/>
      <charset val="0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u/>
      <sz val="14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10" borderId="10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7" fillId="14" borderId="13" applyNumberFormat="0" applyAlignment="0" applyProtection="0">
      <alignment vertical="center"/>
    </xf>
    <xf numFmtId="0" fontId="38" fillId="14" borderId="9" applyNumberFormat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4" fillId="0" borderId="0">
      <protection locked="0"/>
    </xf>
    <xf numFmtId="0" fontId="45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 vertical="center"/>
    </xf>
    <xf numFmtId="0" fontId="0" fillId="4" borderId="2" xfId="0" applyNumberFormat="1" applyFont="1" applyFill="1" applyBorder="1" applyAlignment="1">
      <alignment horizontal="left" vertical="center"/>
    </xf>
    <xf numFmtId="9" fontId="3" fillId="2" borderId="2" xfId="11" applyFont="1" applyFill="1" applyBorder="1" applyAlignment="1">
      <alignment horizontal="center" vertical="center"/>
    </xf>
    <xf numFmtId="9" fontId="5" fillId="4" borderId="2" xfId="1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9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49" applyFont="1" applyFill="1" applyBorder="1" applyAlignment="1" applyProtection="1">
      <alignment horizontal="center" vertical="center" wrapText="1"/>
    </xf>
    <xf numFmtId="0" fontId="0" fillId="0" borderId="2" xfId="49" applyFont="1" applyFill="1" applyBorder="1" applyAlignment="1" applyProtection="1">
      <alignment horizontal="center"/>
    </xf>
    <xf numFmtId="0" fontId="0" fillId="0" borderId="2" xfId="49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14" fillId="0" borderId="2" xfId="5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customXml" Target="../customXml/item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E3" sqref="E3:E4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ht="18" customHeight="1" spans="1:10">
      <c r="A4" s="6">
        <v>101</v>
      </c>
      <c r="B4" s="51">
        <v>1101</v>
      </c>
      <c r="C4" s="9" t="s">
        <v>7</v>
      </c>
      <c r="D4" s="67" t="s">
        <v>8</v>
      </c>
      <c r="E4" s="6" t="s">
        <v>9</v>
      </c>
      <c r="F4" s="7"/>
      <c r="G4" s="6"/>
      <c r="H4" s="10"/>
      <c r="I4" s="6"/>
      <c r="J4" s="26"/>
    </row>
    <row r="5" ht="18" customHeight="1" spans="1:10">
      <c r="A5" s="6">
        <v>101</v>
      </c>
      <c r="B5" s="51">
        <v>1102</v>
      </c>
      <c r="C5" s="9" t="s">
        <v>10</v>
      </c>
      <c r="D5" s="67" t="s">
        <v>8</v>
      </c>
      <c r="E5" s="6" t="s">
        <v>9</v>
      </c>
      <c r="F5" s="7"/>
      <c r="G5" s="6"/>
      <c r="H5" s="10"/>
      <c r="I5" s="6"/>
      <c r="J5" s="26"/>
    </row>
    <row r="6" ht="18" customHeight="1" spans="1:10">
      <c r="A6" s="6">
        <v>101</v>
      </c>
      <c r="B6" s="51">
        <v>1103</v>
      </c>
      <c r="C6" s="9" t="s">
        <v>11</v>
      </c>
      <c r="D6" s="67" t="s">
        <v>8</v>
      </c>
      <c r="E6" s="6" t="s">
        <v>9</v>
      </c>
      <c r="F6" s="7"/>
      <c r="G6" s="6"/>
      <c r="H6" s="10"/>
      <c r="I6" s="6"/>
      <c r="J6" s="26"/>
    </row>
    <row r="7" ht="18" customHeight="1" spans="1:10">
      <c r="A7" s="6">
        <v>101</v>
      </c>
      <c r="B7" s="51">
        <v>1104</v>
      </c>
      <c r="C7" s="68" t="s">
        <v>12</v>
      </c>
      <c r="D7" s="67" t="s">
        <v>8</v>
      </c>
      <c r="E7" s="6" t="s">
        <v>9</v>
      </c>
      <c r="F7" s="7"/>
      <c r="G7" s="6"/>
      <c r="H7" s="10"/>
      <c r="I7" s="6"/>
      <c r="J7" s="26"/>
    </row>
    <row r="8" ht="18" customHeight="1" spans="1:10">
      <c r="A8" s="6">
        <v>101</v>
      </c>
      <c r="B8" s="51">
        <v>1105</v>
      </c>
      <c r="C8" s="9" t="s">
        <v>13</v>
      </c>
      <c r="D8" s="67" t="s">
        <v>8</v>
      </c>
      <c r="E8" s="6" t="s">
        <v>9</v>
      </c>
      <c r="F8" s="7"/>
      <c r="G8" s="6"/>
      <c r="H8" s="10"/>
      <c r="I8" s="6"/>
      <c r="J8" s="26"/>
    </row>
    <row r="9" ht="18" customHeight="1" spans="1:10">
      <c r="A9" s="6">
        <v>101</v>
      </c>
      <c r="B9" s="51">
        <v>1106</v>
      </c>
      <c r="C9" s="9" t="s">
        <v>14</v>
      </c>
      <c r="D9" s="67" t="s">
        <v>8</v>
      </c>
      <c r="E9" s="6" t="s">
        <v>9</v>
      </c>
      <c r="F9" s="7"/>
      <c r="G9" s="6"/>
      <c r="H9" s="10"/>
      <c r="I9" s="6"/>
      <c r="J9" s="26"/>
    </row>
    <row r="10" ht="18" customHeight="1" spans="1:10">
      <c r="A10" s="6">
        <v>101</v>
      </c>
      <c r="B10" s="51">
        <v>1107</v>
      </c>
      <c r="C10" s="14" t="s">
        <v>15</v>
      </c>
      <c r="D10" s="67" t="s">
        <v>8</v>
      </c>
      <c r="E10" s="6" t="s">
        <v>9</v>
      </c>
      <c r="F10" s="7"/>
      <c r="G10" s="6"/>
      <c r="H10" s="10"/>
      <c r="I10" s="6"/>
      <c r="J10" s="26"/>
    </row>
    <row r="11" ht="18" customHeight="1" spans="1:10">
      <c r="A11" s="6">
        <v>101</v>
      </c>
      <c r="B11" s="51">
        <v>1108</v>
      </c>
      <c r="C11" s="14" t="s">
        <v>16</v>
      </c>
      <c r="D11" s="67" t="s">
        <v>8</v>
      </c>
      <c r="E11" s="6" t="s">
        <v>9</v>
      </c>
      <c r="F11" s="7"/>
      <c r="G11" s="6"/>
      <c r="H11" s="10"/>
      <c r="I11" s="6"/>
      <c r="J11" s="26"/>
    </row>
    <row r="12" ht="18" customHeight="1" spans="1:10">
      <c r="A12" s="6">
        <v>101</v>
      </c>
      <c r="B12" s="51">
        <v>1109</v>
      </c>
      <c r="C12" s="9" t="s">
        <v>17</v>
      </c>
      <c r="D12" s="67" t="s">
        <v>8</v>
      </c>
      <c r="E12" s="6" t="s">
        <v>9</v>
      </c>
      <c r="F12" s="7"/>
      <c r="G12" s="6"/>
      <c r="H12" s="10"/>
      <c r="I12" s="6"/>
      <c r="J12" s="26"/>
    </row>
    <row r="13" ht="18" customHeight="1" spans="1:10">
      <c r="A13" s="6">
        <v>101</v>
      </c>
      <c r="B13" s="51">
        <v>1110</v>
      </c>
      <c r="C13" s="9" t="s">
        <v>18</v>
      </c>
      <c r="D13" s="67" t="s">
        <v>8</v>
      </c>
      <c r="E13" s="6" t="s">
        <v>9</v>
      </c>
      <c r="F13" s="7"/>
      <c r="G13" s="6"/>
      <c r="H13" s="10"/>
      <c r="I13" s="6"/>
      <c r="J13" s="26"/>
    </row>
    <row r="14" ht="18" customHeight="1" spans="1:10">
      <c r="A14" s="6">
        <v>101</v>
      </c>
      <c r="B14" s="51">
        <v>1111</v>
      </c>
      <c r="C14" s="9" t="s">
        <v>19</v>
      </c>
      <c r="D14" s="67" t="s">
        <v>8</v>
      </c>
      <c r="E14" s="6" t="s">
        <v>9</v>
      </c>
      <c r="F14" s="7"/>
      <c r="G14" s="6"/>
      <c r="H14" s="10"/>
      <c r="I14" s="6"/>
      <c r="J14" s="26"/>
    </row>
    <row r="15" ht="18" customHeight="1" spans="1:10">
      <c r="A15" s="6">
        <v>101</v>
      </c>
      <c r="B15" s="51">
        <v>1112</v>
      </c>
      <c r="C15" s="9" t="s">
        <v>20</v>
      </c>
      <c r="D15" s="67" t="s">
        <v>8</v>
      </c>
      <c r="E15" s="6" t="s">
        <v>9</v>
      </c>
      <c r="F15" s="7"/>
      <c r="G15" s="6"/>
      <c r="H15" s="10"/>
      <c r="I15" s="6"/>
      <c r="J15" s="26"/>
    </row>
    <row r="16" ht="18" customHeight="1" spans="1:10">
      <c r="A16" s="6">
        <v>101</v>
      </c>
      <c r="B16" s="51">
        <v>1113</v>
      </c>
      <c r="C16" s="9" t="s">
        <v>21</v>
      </c>
      <c r="D16" s="67" t="s">
        <v>8</v>
      </c>
      <c r="E16" s="6" t="s">
        <v>9</v>
      </c>
      <c r="F16" s="7"/>
      <c r="G16" s="6"/>
      <c r="H16" s="10"/>
      <c r="I16" s="6"/>
      <c r="J16" s="26"/>
    </row>
    <row r="17" ht="18" customHeight="1" spans="1:10">
      <c r="A17" s="6">
        <v>101</v>
      </c>
      <c r="B17" s="51">
        <v>1114</v>
      </c>
      <c r="C17" s="14" t="s">
        <v>22</v>
      </c>
      <c r="D17" s="67" t="s">
        <v>8</v>
      </c>
      <c r="E17" s="6" t="s">
        <v>9</v>
      </c>
      <c r="F17" s="7"/>
      <c r="G17" s="6"/>
      <c r="H17" s="10"/>
      <c r="I17" s="6"/>
      <c r="J17" s="26"/>
    </row>
    <row r="18" ht="18" customHeight="1" spans="1:10">
      <c r="A18" s="6">
        <v>101</v>
      </c>
      <c r="B18" s="51">
        <v>1115</v>
      </c>
      <c r="C18" s="9" t="s">
        <v>23</v>
      </c>
      <c r="D18" s="67" t="s">
        <v>8</v>
      </c>
      <c r="E18" s="6" t="s">
        <v>9</v>
      </c>
      <c r="F18" s="7"/>
      <c r="G18" s="6"/>
      <c r="H18" s="10"/>
      <c r="I18" s="6"/>
      <c r="J18" s="26"/>
    </row>
    <row r="19" ht="18" customHeight="1" spans="1:10">
      <c r="A19" s="6">
        <v>101</v>
      </c>
      <c r="B19" s="51">
        <v>1116</v>
      </c>
      <c r="C19" s="9" t="s">
        <v>24</v>
      </c>
      <c r="D19" s="67" t="s">
        <v>8</v>
      </c>
      <c r="E19" s="6" t="s">
        <v>9</v>
      </c>
      <c r="F19" s="7"/>
      <c r="G19" s="6"/>
      <c r="H19" s="10"/>
      <c r="I19" s="6"/>
      <c r="J19" s="26"/>
    </row>
    <row r="20" ht="18" customHeight="1" spans="1:10">
      <c r="A20" s="6">
        <v>101</v>
      </c>
      <c r="B20" s="51">
        <v>1117</v>
      </c>
      <c r="C20" s="9" t="s">
        <v>25</v>
      </c>
      <c r="D20" s="67" t="s">
        <v>8</v>
      </c>
      <c r="E20" s="6" t="s">
        <v>9</v>
      </c>
      <c r="F20" s="7"/>
      <c r="G20" s="6"/>
      <c r="H20" s="10"/>
      <c r="I20" s="6"/>
      <c r="J20" s="26"/>
    </row>
    <row r="21" ht="18" customHeight="1" spans="1:10">
      <c r="A21" s="6">
        <v>101</v>
      </c>
      <c r="B21" s="51">
        <v>1118</v>
      </c>
      <c r="C21" s="9" t="s">
        <v>26</v>
      </c>
      <c r="D21" s="67" t="s">
        <v>8</v>
      </c>
      <c r="E21" s="6" t="s">
        <v>9</v>
      </c>
      <c r="F21" s="7"/>
      <c r="G21" s="6"/>
      <c r="H21" s="10"/>
      <c r="I21" s="6"/>
      <c r="J21" s="26"/>
    </row>
    <row r="22" ht="18" customHeight="1" spans="1:10">
      <c r="A22" s="6">
        <v>101</v>
      </c>
      <c r="B22" s="51">
        <v>1119</v>
      </c>
      <c r="C22" s="69" t="s">
        <v>27</v>
      </c>
      <c r="D22" s="67" t="s">
        <v>8</v>
      </c>
      <c r="E22" s="6" t="s">
        <v>9</v>
      </c>
      <c r="F22" s="7"/>
      <c r="G22" s="6"/>
      <c r="H22" s="10"/>
      <c r="I22" s="6"/>
      <c r="J22" s="26"/>
    </row>
    <row r="23" ht="18" customHeight="1" spans="1:10">
      <c r="A23" s="6">
        <v>101</v>
      </c>
      <c r="B23" s="51">
        <v>1120</v>
      </c>
      <c r="C23" s="9" t="s">
        <v>28</v>
      </c>
      <c r="D23" s="67" t="s">
        <v>8</v>
      </c>
      <c r="E23" s="6" t="s">
        <v>9</v>
      </c>
      <c r="F23" s="7"/>
      <c r="G23" s="6"/>
      <c r="H23" s="10"/>
      <c r="I23" s="6"/>
      <c r="J23" s="26"/>
    </row>
    <row r="24" ht="18" customHeight="1" spans="1:10">
      <c r="A24" s="6">
        <v>101</v>
      </c>
      <c r="B24" s="51">
        <v>1121</v>
      </c>
      <c r="C24" s="9" t="s">
        <v>29</v>
      </c>
      <c r="D24" s="67" t="s">
        <v>8</v>
      </c>
      <c r="E24" s="6" t="s">
        <v>9</v>
      </c>
      <c r="F24" s="7"/>
      <c r="G24" s="6"/>
      <c r="H24" s="10"/>
      <c r="I24" s="6"/>
      <c r="J24" s="26"/>
    </row>
    <row r="25" ht="18" customHeight="1" spans="1:10">
      <c r="A25" s="6">
        <v>101</v>
      </c>
      <c r="B25" s="51">
        <v>1122</v>
      </c>
      <c r="C25" s="9" t="s">
        <v>30</v>
      </c>
      <c r="D25" s="67" t="s">
        <v>8</v>
      </c>
      <c r="E25" s="6" t="s">
        <v>9</v>
      </c>
      <c r="F25" s="7"/>
      <c r="G25" s="6"/>
      <c r="H25" s="10"/>
      <c r="I25" s="6"/>
      <c r="J25" s="26"/>
    </row>
    <row r="26" ht="18" customHeight="1" spans="1:10">
      <c r="A26" s="6">
        <v>101</v>
      </c>
      <c r="B26" s="51">
        <v>1123</v>
      </c>
      <c r="C26" s="9" t="s">
        <v>31</v>
      </c>
      <c r="D26" s="67" t="s">
        <v>8</v>
      </c>
      <c r="E26" s="6" t="s">
        <v>9</v>
      </c>
      <c r="F26" s="7"/>
      <c r="G26" s="6"/>
      <c r="H26" s="10"/>
      <c r="I26" s="6"/>
      <c r="J26" s="26"/>
    </row>
    <row r="27" ht="18" customHeight="1" spans="1:10">
      <c r="A27" s="6">
        <v>101</v>
      </c>
      <c r="B27" s="51">
        <v>1124</v>
      </c>
      <c r="C27" s="9" t="s">
        <v>32</v>
      </c>
      <c r="D27" s="67" t="s">
        <v>8</v>
      </c>
      <c r="E27" s="6" t="s">
        <v>9</v>
      </c>
      <c r="F27" s="7"/>
      <c r="G27" s="6"/>
      <c r="H27" s="10"/>
      <c r="I27" s="6"/>
      <c r="J27" s="26"/>
    </row>
    <row r="28" ht="18" customHeight="1" spans="1:10">
      <c r="A28" s="6">
        <v>101</v>
      </c>
      <c r="B28" s="51">
        <v>1125</v>
      </c>
      <c r="C28" s="9" t="s">
        <v>33</v>
      </c>
      <c r="D28" s="67" t="s">
        <v>8</v>
      </c>
      <c r="E28" s="6" t="s">
        <v>9</v>
      </c>
      <c r="F28" s="7"/>
      <c r="G28" s="6"/>
      <c r="H28" s="10"/>
      <c r="I28" s="6"/>
      <c r="J28" s="26"/>
    </row>
    <row r="29" ht="18" customHeight="1" spans="1:10">
      <c r="A29" s="6">
        <v>101</v>
      </c>
      <c r="B29" s="51">
        <v>1126</v>
      </c>
      <c r="C29" s="9" t="s">
        <v>34</v>
      </c>
      <c r="D29" s="67" t="s">
        <v>8</v>
      </c>
      <c r="E29" s="6" t="s">
        <v>9</v>
      </c>
      <c r="F29" s="7"/>
      <c r="G29" s="6"/>
      <c r="H29" s="10"/>
      <c r="I29" s="6"/>
      <c r="J29" s="26"/>
    </row>
    <row r="30" ht="18" customHeight="1" spans="1:10">
      <c r="A30" s="6">
        <v>101</v>
      </c>
      <c r="B30" s="51">
        <v>1127</v>
      </c>
      <c r="C30" s="70" t="s">
        <v>35</v>
      </c>
      <c r="D30" s="67" t="s">
        <v>8</v>
      </c>
      <c r="E30" s="6" t="s">
        <v>9</v>
      </c>
      <c r="F30" s="7"/>
      <c r="G30" s="6"/>
      <c r="H30" s="10"/>
      <c r="I30" s="6"/>
      <c r="J30" s="26"/>
    </row>
    <row r="31" ht="18" customHeight="1" spans="1:10">
      <c r="A31" s="6">
        <v>101</v>
      </c>
      <c r="B31" s="51">
        <v>1128</v>
      </c>
      <c r="C31" s="70" t="s">
        <v>36</v>
      </c>
      <c r="D31" s="67" t="s">
        <v>8</v>
      </c>
      <c r="E31" s="6" t="s">
        <v>9</v>
      </c>
      <c r="F31" s="7"/>
      <c r="G31" s="6"/>
      <c r="H31" s="10"/>
      <c r="I31" s="6"/>
      <c r="J31" s="26"/>
    </row>
    <row r="32" ht="18" customHeight="1" spans="1:10">
      <c r="A32" s="6">
        <v>101</v>
      </c>
      <c r="B32" s="51">
        <v>1129</v>
      </c>
      <c r="C32" s="71" t="s">
        <v>37</v>
      </c>
      <c r="D32" s="67" t="s">
        <v>8</v>
      </c>
      <c r="E32" s="6" t="s">
        <v>9</v>
      </c>
      <c r="F32" s="7"/>
      <c r="G32" s="6"/>
      <c r="H32" s="10"/>
      <c r="I32" s="6"/>
      <c r="J32" s="26"/>
    </row>
    <row r="33" ht="18" customHeight="1" spans="1:10">
      <c r="A33" s="6">
        <v>101</v>
      </c>
      <c r="B33" s="51">
        <v>1130</v>
      </c>
      <c r="C33" s="9" t="s">
        <v>38</v>
      </c>
      <c r="D33" s="67" t="s">
        <v>8</v>
      </c>
      <c r="E33" s="6" t="s">
        <v>9</v>
      </c>
      <c r="F33" s="7"/>
      <c r="G33" s="6"/>
      <c r="H33" s="10"/>
      <c r="I33" s="6"/>
      <c r="J33" s="26"/>
    </row>
    <row r="34" ht="18" customHeight="1" spans="1:10">
      <c r="A34" s="6">
        <v>101</v>
      </c>
      <c r="B34" s="51">
        <v>1131</v>
      </c>
      <c r="C34" s="9" t="s">
        <v>39</v>
      </c>
      <c r="D34" s="67" t="s">
        <v>8</v>
      </c>
      <c r="E34" s="6" t="s">
        <v>9</v>
      </c>
      <c r="F34" s="7"/>
      <c r="G34" s="6"/>
      <c r="H34" s="10"/>
      <c r="I34" s="6"/>
      <c r="J34" s="26"/>
    </row>
    <row r="35" ht="18" customHeight="1" spans="1:10">
      <c r="A35" s="6">
        <v>101</v>
      </c>
      <c r="B35" s="51">
        <v>1132</v>
      </c>
      <c r="C35" s="9" t="s">
        <v>40</v>
      </c>
      <c r="D35" s="67" t="s">
        <v>8</v>
      </c>
      <c r="E35" s="6" t="s">
        <v>9</v>
      </c>
      <c r="F35" s="7"/>
      <c r="G35" s="6"/>
      <c r="H35" s="10"/>
      <c r="I35" s="6"/>
      <c r="J35" s="26"/>
    </row>
    <row r="36" ht="18" customHeight="1" spans="1:10">
      <c r="A36" s="6">
        <v>101</v>
      </c>
      <c r="B36" s="51">
        <v>1133</v>
      </c>
      <c r="C36" s="9" t="s">
        <v>41</v>
      </c>
      <c r="D36" s="67" t="s">
        <v>8</v>
      </c>
      <c r="E36" s="6" t="s">
        <v>9</v>
      </c>
      <c r="F36" s="7"/>
      <c r="G36" s="6"/>
      <c r="H36" s="10"/>
      <c r="I36" s="6"/>
      <c r="J36" s="26"/>
    </row>
    <row r="37" ht="18" customHeight="1" spans="1:10">
      <c r="A37" s="6">
        <v>101</v>
      </c>
      <c r="B37" s="51">
        <v>1134</v>
      </c>
      <c r="C37" s="9" t="s">
        <v>42</v>
      </c>
      <c r="D37" s="67" t="s">
        <v>8</v>
      </c>
      <c r="E37" s="6" t="s">
        <v>9</v>
      </c>
      <c r="F37" s="7"/>
      <c r="G37" s="6"/>
      <c r="H37" s="10"/>
      <c r="I37" s="6"/>
      <c r="J37" s="26"/>
    </row>
    <row r="38" ht="18" customHeight="1" spans="1:10">
      <c r="A38" s="6">
        <v>101</v>
      </c>
      <c r="B38" s="51">
        <v>1135</v>
      </c>
      <c r="C38" s="72" t="s">
        <v>43</v>
      </c>
      <c r="D38" s="67" t="s">
        <v>8</v>
      </c>
      <c r="E38" s="6" t="s">
        <v>9</v>
      </c>
      <c r="F38" s="7"/>
      <c r="G38" s="6"/>
      <c r="H38" s="10"/>
      <c r="I38" s="6"/>
      <c r="J38" s="26"/>
    </row>
    <row r="39" ht="18" customHeight="1" spans="1:10">
      <c r="A39" s="6">
        <v>101</v>
      </c>
      <c r="B39" s="51">
        <v>1136</v>
      </c>
      <c r="C39" s="70" t="s">
        <v>44</v>
      </c>
      <c r="D39" s="67" t="s">
        <v>8</v>
      </c>
      <c r="E39" s="6" t="s">
        <v>9</v>
      </c>
      <c r="F39" s="7"/>
      <c r="G39" s="6"/>
      <c r="H39" s="10"/>
      <c r="I39" s="6"/>
      <c r="J39" s="26"/>
    </row>
    <row r="40" spans="1:10">
      <c r="A40" s="16" t="s">
        <v>45</v>
      </c>
      <c r="B40" s="17" t="s">
        <v>46</v>
      </c>
      <c r="C40" s="18" t="s">
        <v>47</v>
      </c>
      <c r="D40" s="16" t="e">
        <f>AVERAGE(D4:D39)</f>
        <v>#DIV/0!</v>
      </c>
      <c r="E40" s="16" t="s">
        <v>48</v>
      </c>
      <c r="F40" s="16" t="e">
        <f>AVERAGE(F4:F39)</f>
        <v>#DIV/0!</v>
      </c>
      <c r="G40" s="16" t="s">
        <v>48</v>
      </c>
      <c r="H40" s="16" t="e">
        <f>AVERAGE(H4:H39)</f>
        <v>#DIV/0!</v>
      </c>
      <c r="I40" s="16" t="s">
        <v>48</v>
      </c>
      <c r="J40" s="26"/>
    </row>
    <row r="41" spans="1:10">
      <c r="A41" s="21" t="s">
        <v>49</v>
      </c>
      <c r="B41" s="17" t="s">
        <v>50</v>
      </c>
      <c r="C41" s="18" t="s">
        <v>51</v>
      </c>
      <c r="D41" s="21" t="e">
        <f t="shared" ref="D41:H41" si="0">COUNTIF(D4:D39,"&gt;=90")/COUNT(D4:D39)</f>
        <v>#DIV/0!</v>
      </c>
      <c r="E41" s="21" t="s">
        <v>52</v>
      </c>
      <c r="F41" s="21" t="e">
        <f t="shared" si="0"/>
        <v>#DIV/0!</v>
      </c>
      <c r="G41" s="21" t="s">
        <v>52</v>
      </c>
      <c r="H41" s="21" t="e">
        <f t="shared" si="0"/>
        <v>#DIV/0!</v>
      </c>
      <c r="I41" s="21" t="s">
        <v>52</v>
      </c>
      <c r="J41" s="26"/>
    </row>
    <row r="42" spans="1:10">
      <c r="A42" s="21" t="s">
        <v>53</v>
      </c>
      <c r="B42" s="17" t="s">
        <v>54</v>
      </c>
      <c r="C42" s="18" t="s">
        <v>55</v>
      </c>
      <c r="D42" s="21" t="e">
        <f>COUNTIF(D4:D37,"&gt;=60")/COUNT(D4:D37)</f>
        <v>#DIV/0!</v>
      </c>
      <c r="E42" s="21" t="s">
        <v>56</v>
      </c>
      <c r="F42" s="21" t="e">
        <f>COUNTIF(F4:F39,"&gt;=60")/COUNT(F4:F39)</f>
        <v>#DIV/0!</v>
      </c>
      <c r="G42" s="21" t="s">
        <v>56</v>
      </c>
      <c r="H42" s="21" t="e">
        <f>COUNTIF(H4:H39,"&gt;=60")/COUNT(H4:H39)</f>
        <v>#DIV/0!</v>
      </c>
      <c r="I42" s="21" t="s">
        <v>56</v>
      </c>
      <c r="J42" s="26"/>
    </row>
    <row r="43" spans="1:10">
      <c r="A43" s="18" t="s">
        <v>57</v>
      </c>
      <c r="B43" s="17" t="s">
        <v>58</v>
      </c>
      <c r="C43" s="18" t="s">
        <v>59</v>
      </c>
      <c r="D43" s="18">
        <f>MAX(D4:D39)</f>
        <v>0</v>
      </c>
      <c r="E43" s="18" t="s">
        <v>60</v>
      </c>
      <c r="F43" s="18">
        <f>MAX(F4:F39)</f>
        <v>0</v>
      </c>
      <c r="G43" s="18" t="s">
        <v>60</v>
      </c>
      <c r="H43" s="18">
        <f>MAX(H4:H39)</f>
        <v>0</v>
      </c>
      <c r="I43" s="18" t="s">
        <v>60</v>
      </c>
      <c r="J43" s="26"/>
    </row>
    <row r="44" spans="1:10">
      <c r="A44" s="6"/>
      <c r="B44" s="6"/>
      <c r="C44" s="18" t="s">
        <v>61</v>
      </c>
      <c r="D44" s="18">
        <f>MIN(D4:D39)</f>
        <v>0</v>
      </c>
      <c r="E44" s="18"/>
      <c r="F44" s="18">
        <f>MIN(F4:F39)</f>
        <v>0</v>
      </c>
      <c r="G44" s="18"/>
      <c r="H44" s="18">
        <f>MIN(H4:H39)</f>
        <v>0</v>
      </c>
      <c r="I44" s="18"/>
      <c r="J44" s="26"/>
    </row>
    <row r="45" spans="1:10">
      <c r="A45" s="6"/>
      <c r="B45" s="6"/>
      <c r="C45" s="24" t="s">
        <v>62</v>
      </c>
      <c r="D45" s="24"/>
      <c r="E45" s="18"/>
      <c r="F45" s="18"/>
      <c r="G45" s="18"/>
      <c r="H45" s="18"/>
      <c r="I45" s="18"/>
      <c r="J45" s="26"/>
    </row>
    <row r="46" spans="1:10">
      <c r="A46" s="6"/>
      <c r="B46" s="6"/>
      <c r="C46" s="24" t="s">
        <v>63</v>
      </c>
      <c r="D46" s="24"/>
      <c r="E46" s="18"/>
      <c r="F46" s="18"/>
      <c r="G46" s="18"/>
      <c r="H46" s="18"/>
      <c r="I46" s="18"/>
      <c r="J46" s="26"/>
    </row>
  </sheetData>
  <mergeCells count="2">
    <mergeCell ref="A1:J1"/>
    <mergeCell ref="A2:J2"/>
  </mergeCells>
  <conditionalFormatting sqref="C30:C31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F9" sqref="F9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341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ht="18" customHeight="1" spans="1:10">
      <c r="A4" s="6">
        <v>204</v>
      </c>
      <c r="B4" s="49">
        <v>2401</v>
      </c>
      <c r="C4" s="47" t="s">
        <v>342</v>
      </c>
      <c r="D4" s="50" t="s">
        <v>103</v>
      </c>
      <c r="E4" s="6" t="s">
        <v>170</v>
      </c>
      <c r="F4" s="7"/>
      <c r="G4" s="6"/>
      <c r="H4" s="10"/>
      <c r="I4" s="6"/>
      <c r="J4" s="26"/>
    </row>
    <row r="5" ht="18" customHeight="1" spans="1:10">
      <c r="A5" s="6">
        <v>204</v>
      </c>
      <c r="B5" s="49">
        <v>2402</v>
      </c>
      <c r="C5" s="47" t="s">
        <v>343</v>
      </c>
      <c r="D5" s="50" t="s">
        <v>103</v>
      </c>
      <c r="E5" s="6" t="s">
        <v>170</v>
      </c>
      <c r="F5" s="7"/>
      <c r="G5" s="6"/>
      <c r="H5" s="10"/>
      <c r="I5" s="6"/>
      <c r="J5" s="26"/>
    </row>
    <row r="6" ht="18" customHeight="1" spans="1:10">
      <c r="A6" s="6">
        <v>204</v>
      </c>
      <c r="B6" s="49">
        <v>2403</v>
      </c>
      <c r="C6" s="47" t="s">
        <v>344</v>
      </c>
      <c r="D6" s="50" t="s">
        <v>8</v>
      </c>
      <c r="E6" s="6" t="s">
        <v>170</v>
      </c>
      <c r="F6" s="7"/>
      <c r="G6" s="6"/>
      <c r="H6" s="10"/>
      <c r="I6" s="6"/>
      <c r="J6" s="26"/>
    </row>
    <row r="7" ht="18" customHeight="1" spans="1:10">
      <c r="A7" s="6">
        <v>204</v>
      </c>
      <c r="B7" s="49">
        <v>2404</v>
      </c>
      <c r="C7" s="47" t="s">
        <v>345</v>
      </c>
      <c r="D7" s="50" t="s">
        <v>103</v>
      </c>
      <c r="E7" s="6" t="s">
        <v>170</v>
      </c>
      <c r="F7" s="7"/>
      <c r="G7" s="6"/>
      <c r="H7" s="10"/>
      <c r="I7" s="6"/>
      <c r="J7" s="26"/>
    </row>
    <row r="8" ht="18" customHeight="1" spans="1:10">
      <c r="A8" s="6">
        <v>204</v>
      </c>
      <c r="B8" s="49">
        <v>2405</v>
      </c>
      <c r="C8" s="47" t="s">
        <v>346</v>
      </c>
      <c r="D8" s="50" t="s">
        <v>8</v>
      </c>
      <c r="E8" s="6" t="s">
        <v>170</v>
      </c>
      <c r="F8" s="7"/>
      <c r="G8" s="6"/>
      <c r="H8" s="10"/>
      <c r="I8" s="6"/>
      <c r="J8" s="26"/>
    </row>
    <row r="9" ht="18" customHeight="1" spans="1:10">
      <c r="A9" s="6">
        <v>204</v>
      </c>
      <c r="B9" s="49">
        <v>2406</v>
      </c>
      <c r="C9" s="47" t="s">
        <v>347</v>
      </c>
      <c r="D9" s="50" t="s">
        <v>8</v>
      </c>
      <c r="E9" s="6" t="s">
        <v>170</v>
      </c>
      <c r="F9" s="7"/>
      <c r="G9" s="6"/>
      <c r="H9" s="10"/>
      <c r="I9" s="6"/>
      <c r="J9" s="26"/>
    </row>
    <row r="10" ht="18" customHeight="1" spans="1:10">
      <c r="A10" s="6">
        <v>204</v>
      </c>
      <c r="B10" s="49">
        <v>2407</v>
      </c>
      <c r="C10" s="47" t="s">
        <v>348</v>
      </c>
      <c r="D10" s="50" t="s">
        <v>8</v>
      </c>
      <c r="E10" s="6" t="s">
        <v>170</v>
      </c>
      <c r="F10" s="7"/>
      <c r="G10" s="6"/>
      <c r="H10" s="10"/>
      <c r="I10" s="6"/>
      <c r="J10" s="26"/>
    </row>
    <row r="11" ht="18" customHeight="1" spans="1:10">
      <c r="A11" s="6">
        <v>204</v>
      </c>
      <c r="B11" s="49">
        <v>2408</v>
      </c>
      <c r="C11" s="47" t="s">
        <v>349</v>
      </c>
      <c r="D11" s="50" t="s">
        <v>103</v>
      </c>
      <c r="E11" s="6" t="s">
        <v>170</v>
      </c>
      <c r="F11" s="7"/>
      <c r="G11" s="6"/>
      <c r="H11" s="10"/>
      <c r="I11" s="6"/>
      <c r="J11" s="26"/>
    </row>
    <row r="12" ht="18" customHeight="1" spans="1:10">
      <c r="A12" s="6">
        <v>204</v>
      </c>
      <c r="B12" s="49">
        <v>2409</v>
      </c>
      <c r="C12" s="47" t="s">
        <v>350</v>
      </c>
      <c r="D12" s="50" t="s">
        <v>103</v>
      </c>
      <c r="E12" s="6" t="s">
        <v>170</v>
      </c>
      <c r="F12" s="7"/>
      <c r="G12" s="6"/>
      <c r="H12" s="10"/>
      <c r="I12" s="6"/>
      <c r="J12" s="26"/>
    </row>
    <row r="13" ht="18" customHeight="1" spans="1:10">
      <c r="A13" s="6">
        <v>204</v>
      </c>
      <c r="B13" s="49">
        <v>2410</v>
      </c>
      <c r="C13" s="47" t="s">
        <v>351</v>
      </c>
      <c r="D13" s="50" t="s">
        <v>8</v>
      </c>
      <c r="E13" s="6" t="s">
        <v>170</v>
      </c>
      <c r="F13" s="7"/>
      <c r="G13" s="6"/>
      <c r="H13" s="10"/>
      <c r="I13" s="6"/>
      <c r="J13" s="26"/>
    </row>
    <row r="14" ht="18" customHeight="1" spans="1:10">
      <c r="A14" s="6">
        <v>204</v>
      </c>
      <c r="B14" s="49">
        <v>2411</v>
      </c>
      <c r="C14" s="47" t="s">
        <v>352</v>
      </c>
      <c r="D14" s="50" t="s">
        <v>103</v>
      </c>
      <c r="E14" s="6" t="s">
        <v>170</v>
      </c>
      <c r="F14" s="7"/>
      <c r="G14" s="6"/>
      <c r="H14" s="10"/>
      <c r="I14" s="6"/>
      <c r="J14" s="26"/>
    </row>
    <row r="15" ht="18" customHeight="1" spans="1:10">
      <c r="A15" s="6">
        <v>204</v>
      </c>
      <c r="B15" s="49">
        <v>2412</v>
      </c>
      <c r="C15" s="47" t="s">
        <v>353</v>
      </c>
      <c r="D15" s="50" t="s">
        <v>103</v>
      </c>
      <c r="E15" s="6" t="s">
        <v>170</v>
      </c>
      <c r="F15" s="7"/>
      <c r="G15" s="6"/>
      <c r="H15" s="10"/>
      <c r="I15" s="6"/>
      <c r="J15" s="26"/>
    </row>
    <row r="16" ht="18" customHeight="1" spans="1:10">
      <c r="A16" s="6">
        <v>204</v>
      </c>
      <c r="B16" s="49">
        <v>2413</v>
      </c>
      <c r="C16" s="47" t="s">
        <v>354</v>
      </c>
      <c r="D16" s="50" t="s">
        <v>8</v>
      </c>
      <c r="E16" s="6" t="s">
        <v>170</v>
      </c>
      <c r="F16" s="7"/>
      <c r="G16" s="6"/>
      <c r="H16" s="10"/>
      <c r="I16" s="6"/>
      <c r="J16" s="26"/>
    </row>
    <row r="17" ht="18" customHeight="1" spans="1:10">
      <c r="A17" s="6">
        <v>204</v>
      </c>
      <c r="B17" s="49">
        <v>2414</v>
      </c>
      <c r="C17" s="47" t="s">
        <v>355</v>
      </c>
      <c r="D17" s="50" t="s">
        <v>103</v>
      </c>
      <c r="E17" s="6" t="s">
        <v>170</v>
      </c>
      <c r="F17" s="7"/>
      <c r="G17" s="6"/>
      <c r="H17" s="10"/>
      <c r="I17" s="6"/>
      <c r="J17" s="26"/>
    </row>
    <row r="18" ht="18" customHeight="1" spans="1:10">
      <c r="A18" s="6">
        <v>204</v>
      </c>
      <c r="B18" s="49">
        <v>2415</v>
      </c>
      <c r="C18" s="47" t="s">
        <v>356</v>
      </c>
      <c r="D18" s="50" t="s">
        <v>103</v>
      </c>
      <c r="E18" s="6" t="s">
        <v>170</v>
      </c>
      <c r="F18" s="7"/>
      <c r="G18" s="6"/>
      <c r="H18" s="10"/>
      <c r="I18" s="6"/>
      <c r="J18" s="26"/>
    </row>
    <row r="19" ht="18" customHeight="1" spans="1:10">
      <c r="A19" s="6">
        <v>204</v>
      </c>
      <c r="B19" s="49">
        <v>2416</v>
      </c>
      <c r="C19" s="27" t="s">
        <v>357</v>
      </c>
      <c r="D19" s="50" t="s">
        <v>8</v>
      </c>
      <c r="E19" s="6" t="s">
        <v>170</v>
      </c>
      <c r="F19" s="7"/>
      <c r="G19" s="6"/>
      <c r="H19" s="10"/>
      <c r="I19" s="6"/>
      <c r="J19" s="26"/>
    </row>
    <row r="20" ht="18" customHeight="1" spans="1:10">
      <c r="A20" s="6">
        <v>204</v>
      </c>
      <c r="B20" s="49">
        <v>2417</v>
      </c>
      <c r="C20" s="47" t="s">
        <v>358</v>
      </c>
      <c r="D20" s="50" t="s">
        <v>8</v>
      </c>
      <c r="E20" s="6" t="s">
        <v>170</v>
      </c>
      <c r="F20" s="7"/>
      <c r="G20" s="6"/>
      <c r="H20" s="10"/>
      <c r="I20" s="6"/>
      <c r="J20" s="26"/>
    </row>
    <row r="21" ht="18" customHeight="1" spans="1:10">
      <c r="A21" s="6">
        <v>204</v>
      </c>
      <c r="B21" s="49">
        <v>2418</v>
      </c>
      <c r="C21" s="47" t="s">
        <v>359</v>
      </c>
      <c r="D21" s="50" t="s">
        <v>8</v>
      </c>
      <c r="E21" s="6" t="s">
        <v>170</v>
      </c>
      <c r="F21" s="7"/>
      <c r="G21" s="6"/>
      <c r="H21" s="10"/>
      <c r="I21" s="6"/>
      <c r="J21" s="26"/>
    </row>
    <row r="22" ht="18" customHeight="1" spans="1:10">
      <c r="A22" s="6">
        <v>204</v>
      </c>
      <c r="B22" s="49">
        <v>2419</v>
      </c>
      <c r="C22" s="47" t="s">
        <v>360</v>
      </c>
      <c r="D22" s="50" t="s">
        <v>8</v>
      </c>
      <c r="E22" s="6" t="s">
        <v>170</v>
      </c>
      <c r="F22" s="7"/>
      <c r="G22" s="6"/>
      <c r="H22" s="10"/>
      <c r="I22" s="6"/>
      <c r="J22" s="26"/>
    </row>
    <row r="23" ht="18" customHeight="1" spans="1:10">
      <c r="A23" s="6">
        <v>204</v>
      </c>
      <c r="B23" s="49">
        <v>2420</v>
      </c>
      <c r="C23" s="47" t="s">
        <v>361</v>
      </c>
      <c r="D23" s="50" t="s">
        <v>8</v>
      </c>
      <c r="E23" s="6" t="s">
        <v>170</v>
      </c>
      <c r="F23" s="7"/>
      <c r="G23" s="6"/>
      <c r="H23" s="10"/>
      <c r="I23" s="6"/>
      <c r="J23" s="26"/>
    </row>
    <row r="24" ht="18" customHeight="1" spans="1:10">
      <c r="A24" s="6">
        <v>204</v>
      </c>
      <c r="B24" s="49">
        <v>2421</v>
      </c>
      <c r="C24" s="47" t="s">
        <v>362</v>
      </c>
      <c r="D24" s="50" t="s">
        <v>8</v>
      </c>
      <c r="E24" s="6" t="s">
        <v>170</v>
      </c>
      <c r="F24" s="7"/>
      <c r="G24" s="6"/>
      <c r="H24" s="10"/>
      <c r="I24" s="6"/>
      <c r="J24" s="26"/>
    </row>
    <row r="25" ht="18" customHeight="1" spans="1:10">
      <c r="A25" s="6">
        <v>204</v>
      </c>
      <c r="B25" s="49">
        <v>2422</v>
      </c>
      <c r="C25" s="47" t="s">
        <v>363</v>
      </c>
      <c r="D25" s="50" t="s">
        <v>8</v>
      </c>
      <c r="E25" s="6" t="s">
        <v>170</v>
      </c>
      <c r="F25" s="7"/>
      <c r="G25" s="6"/>
      <c r="H25" s="10"/>
      <c r="I25" s="6"/>
      <c r="J25" s="26"/>
    </row>
    <row r="26" ht="18" customHeight="1" spans="1:10">
      <c r="A26" s="6">
        <v>204</v>
      </c>
      <c r="B26" s="49">
        <v>2423</v>
      </c>
      <c r="C26" s="47" t="s">
        <v>364</v>
      </c>
      <c r="D26" s="50" t="s">
        <v>8</v>
      </c>
      <c r="E26" s="6" t="s">
        <v>170</v>
      </c>
      <c r="F26" s="7"/>
      <c r="G26" s="6"/>
      <c r="H26" s="10"/>
      <c r="I26" s="6"/>
      <c r="J26" s="26"/>
    </row>
    <row r="27" ht="18" customHeight="1" spans="1:10">
      <c r="A27" s="6">
        <v>204</v>
      </c>
      <c r="B27" s="49">
        <v>2424</v>
      </c>
      <c r="C27" s="47" t="s">
        <v>365</v>
      </c>
      <c r="D27" s="50" t="s">
        <v>8</v>
      </c>
      <c r="E27" s="6" t="s">
        <v>170</v>
      </c>
      <c r="F27" s="7"/>
      <c r="G27" s="6"/>
      <c r="H27" s="10"/>
      <c r="I27" s="6"/>
      <c r="J27" s="26"/>
    </row>
    <row r="28" ht="18" customHeight="1" spans="1:10">
      <c r="A28" s="6">
        <v>204</v>
      </c>
      <c r="B28" s="49">
        <v>2425</v>
      </c>
      <c r="C28" s="47" t="s">
        <v>366</v>
      </c>
      <c r="D28" s="50" t="s">
        <v>103</v>
      </c>
      <c r="E28" s="6" t="s">
        <v>170</v>
      </c>
      <c r="F28" s="7"/>
      <c r="G28" s="6"/>
      <c r="H28" s="10"/>
      <c r="I28" s="6"/>
      <c r="J28" s="26"/>
    </row>
    <row r="29" ht="18" customHeight="1" spans="1:10">
      <c r="A29" s="6">
        <v>204</v>
      </c>
      <c r="B29" s="49">
        <v>2426</v>
      </c>
      <c r="C29" s="47" t="s">
        <v>367</v>
      </c>
      <c r="D29" s="50" t="s">
        <v>8</v>
      </c>
      <c r="E29" s="6" t="s">
        <v>170</v>
      </c>
      <c r="F29" s="7"/>
      <c r="G29" s="6"/>
      <c r="H29" s="10"/>
      <c r="I29" s="6"/>
      <c r="J29" s="26"/>
    </row>
    <row r="30" ht="18" customHeight="1" spans="1:10">
      <c r="A30" s="6">
        <v>204</v>
      </c>
      <c r="B30" s="49">
        <v>2427</v>
      </c>
      <c r="C30" s="33" t="s">
        <v>368</v>
      </c>
      <c r="D30" s="50" t="s">
        <v>103</v>
      </c>
      <c r="E30" s="6" t="s">
        <v>170</v>
      </c>
      <c r="F30" s="7"/>
      <c r="G30" s="6"/>
      <c r="H30" s="10"/>
      <c r="I30" s="6"/>
      <c r="J30" s="26"/>
    </row>
    <row r="31" ht="18" customHeight="1" spans="1:10">
      <c r="A31" s="6">
        <v>204</v>
      </c>
      <c r="B31" s="49">
        <v>2428</v>
      </c>
      <c r="C31" s="33" t="s">
        <v>369</v>
      </c>
      <c r="D31" s="50" t="s">
        <v>103</v>
      </c>
      <c r="E31" s="6" t="s">
        <v>170</v>
      </c>
      <c r="F31" s="7"/>
      <c r="G31" s="6"/>
      <c r="H31" s="10"/>
      <c r="I31" s="6"/>
      <c r="J31" s="26"/>
    </row>
    <row r="32" ht="18" customHeight="1" spans="1:10">
      <c r="A32" s="6">
        <v>204</v>
      </c>
      <c r="B32" s="49">
        <v>2429</v>
      </c>
      <c r="C32" s="31" t="s">
        <v>370</v>
      </c>
      <c r="D32" s="50" t="s">
        <v>8</v>
      </c>
      <c r="E32" s="6" t="s">
        <v>170</v>
      </c>
      <c r="F32" s="7"/>
      <c r="G32" s="6"/>
      <c r="H32" s="10"/>
      <c r="I32" s="6"/>
      <c r="J32" s="26"/>
    </row>
    <row r="33" spans="1:10">
      <c r="A33" s="16" t="s">
        <v>45</v>
      </c>
      <c r="B33" s="17" t="s">
        <v>46</v>
      </c>
      <c r="C33" s="18" t="s">
        <v>47</v>
      </c>
      <c r="D33" s="16" t="e">
        <f>AVERAGE(D4:D32)</f>
        <v>#DIV/0!</v>
      </c>
      <c r="E33" s="16" t="s">
        <v>48</v>
      </c>
      <c r="F33" s="16" t="e">
        <f>AVERAGE(F4:F32)</f>
        <v>#DIV/0!</v>
      </c>
      <c r="G33" s="16" t="s">
        <v>48</v>
      </c>
      <c r="H33" s="16" t="e">
        <f>AVERAGE(H4:H32)</f>
        <v>#DIV/0!</v>
      </c>
      <c r="I33" s="16" t="s">
        <v>48</v>
      </c>
      <c r="J33" s="26"/>
    </row>
    <row r="34" spans="1:10">
      <c r="A34" s="21" t="s">
        <v>49</v>
      </c>
      <c r="B34" s="17" t="s">
        <v>50</v>
      </c>
      <c r="C34" s="18" t="s">
        <v>51</v>
      </c>
      <c r="D34" s="21" t="e">
        <f>COUNTIF(D4:D32,"&gt;=90")/COUNT(D4:D32)</f>
        <v>#DIV/0!</v>
      </c>
      <c r="E34" s="21" t="s">
        <v>52</v>
      </c>
      <c r="F34" s="21" t="e">
        <f>COUNTIF(F4:F32,"&gt;=90")/COUNT(F4:F32)</f>
        <v>#DIV/0!</v>
      </c>
      <c r="G34" s="21" t="s">
        <v>52</v>
      </c>
      <c r="H34" s="21" t="e">
        <f>COUNTIF(H4:H32,"&gt;=90")/COUNT(H4:H32)</f>
        <v>#DIV/0!</v>
      </c>
      <c r="I34" s="21" t="s">
        <v>52</v>
      </c>
      <c r="J34" s="26"/>
    </row>
    <row r="35" spans="1:10">
      <c r="A35" s="21" t="s">
        <v>53</v>
      </c>
      <c r="B35" s="17" t="s">
        <v>54</v>
      </c>
      <c r="C35" s="18" t="s">
        <v>55</v>
      </c>
      <c r="D35" s="21" t="e">
        <f>COUNTIF(D4:D32,"&gt;=60")/COUNT(D4:D32)</f>
        <v>#DIV/0!</v>
      </c>
      <c r="E35" s="21" t="s">
        <v>56</v>
      </c>
      <c r="F35" s="21" t="e">
        <f>COUNTIF(F4:F32,"&gt;=60")/COUNT(F4:F32)</f>
        <v>#DIV/0!</v>
      </c>
      <c r="G35" s="21" t="s">
        <v>56</v>
      </c>
      <c r="H35" s="21" t="e">
        <f>COUNTIF(H4:H32,"&gt;=60")/COUNT(H4:H32)</f>
        <v>#DIV/0!</v>
      </c>
      <c r="I35" s="21" t="s">
        <v>56</v>
      </c>
      <c r="J35" s="26"/>
    </row>
    <row r="36" spans="1:10">
      <c r="A36" s="18" t="s">
        <v>57</v>
      </c>
      <c r="B36" s="17" t="s">
        <v>58</v>
      </c>
      <c r="C36" s="18" t="s">
        <v>59</v>
      </c>
      <c r="D36" s="18">
        <f>MAX(D4:D32)</f>
        <v>0</v>
      </c>
      <c r="E36" s="18" t="s">
        <v>60</v>
      </c>
      <c r="F36" s="18">
        <f>MAX(F4:F32)</f>
        <v>0</v>
      </c>
      <c r="G36" s="18" t="s">
        <v>60</v>
      </c>
      <c r="H36" s="18">
        <f>MAX(H4:H32)</f>
        <v>0</v>
      </c>
      <c r="I36" s="18" t="s">
        <v>60</v>
      </c>
      <c r="J36" s="26"/>
    </row>
    <row r="37" spans="1:10">
      <c r="A37" s="6"/>
      <c r="B37" s="6"/>
      <c r="C37" s="18" t="s">
        <v>61</v>
      </c>
      <c r="D37" s="18">
        <f>MIN(D4:D32)</f>
        <v>0</v>
      </c>
      <c r="E37" s="18"/>
      <c r="F37" s="18">
        <f>MIN(F4:F32)</f>
        <v>0</v>
      </c>
      <c r="G37" s="18"/>
      <c r="H37" s="18">
        <f>MIN(H4:H32)</f>
        <v>0</v>
      </c>
      <c r="I37" s="18"/>
      <c r="J37" s="26"/>
    </row>
    <row r="38" spans="1:10">
      <c r="A38" s="6"/>
      <c r="B38" s="6"/>
      <c r="C38" s="24" t="s">
        <v>62</v>
      </c>
      <c r="D38" s="24"/>
      <c r="E38" s="18"/>
      <c r="F38" s="18"/>
      <c r="G38" s="18"/>
      <c r="H38" s="18"/>
      <c r="I38" s="18"/>
      <c r="J38" s="26"/>
    </row>
    <row r="39" spans="1:10">
      <c r="A39" s="6"/>
      <c r="B39" s="6"/>
      <c r="C39" s="24" t="s">
        <v>63</v>
      </c>
      <c r="D39" s="24"/>
      <c r="E39" s="18"/>
      <c r="F39" s="18"/>
      <c r="G39" s="18"/>
      <c r="H39" s="18"/>
      <c r="I39" s="18"/>
      <c r="J39" s="26"/>
    </row>
  </sheetData>
  <mergeCells count="2">
    <mergeCell ref="A1:J1"/>
    <mergeCell ref="A2:J2"/>
  </mergeCells>
  <conditionalFormatting sqref="C7">
    <cfRule type="duplicateValues" dxfId="0" priority="4"/>
  </conditionalFormatting>
  <conditionalFormatting sqref="C17">
    <cfRule type="duplicateValues" dxfId="0" priority="2"/>
  </conditionalFormatting>
  <conditionalFormatting sqref="C19">
    <cfRule type="duplicateValues" dxfId="0" priority="1"/>
  </conditionalFormatting>
  <conditionalFormatting sqref="C22:C26">
    <cfRule type="duplicateValues" dxfId="0" priority="3"/>
  </conditionalFormatting>
  <conditionalFormatting sqref="C27:C28">
    <cfRule type="duplicateValues" dxfId="0" priority="5"/>
  </conditionalFormatting>
  <pageMargins left="0.25" right="0.25" top="0.75" bottom="0.75" header="0.298611111111111" footer="0.298611111111111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E3" sqref="E3:E4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371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ht="18" customHeight="1" spans="1:10">
      <c r="A4" s="6">
        <v>205</v>
      </c>
      <c r="B4" s="6">
        <v>2501</v>
      </c>
      <c r="C4" s="47" t="s">
        <v>372</v>
      </c>
      <c r="D4" s="36" t="s">
        <v>8</v>
      </c>
      <c r="E4" s="6" t="s">
        <v>9</v>
      </c>
      <c r="F4" s="7"/>
      <c r="G4" s="6"/>
      <c r="H4" s="10"/>
      <c r="I4" s="6"/>
      <c r="J4" s="26"/>
    </row>
    <row r="5" ht="18" customHeight="1" spans="1:10">
      <c r="A5" s="6">
        <v>205</v>
      </c>
      <c r="B5" s="6">
        <v>2502</v>
      </c>
      <c r="C5" s="47" t="s">
        <v>373</v>
      </c>
      <c r="D5" s="36" t="s">
        <v>8</v>
      </c>
      <c r="E5" s="6" t="s">
        <v>9</v>
      </c>
      <c r="F5" s="7"/>
      <c r="G5" s="6"/>
      <c r="H5" s="10"/>
      <c r="I5" s="6"/>
      <c r="J5" s="26"/>
    </row>
    <row r="6" ht="18" customHeight="1" spans="1:10">
      <c r="A6" s="6">
        <v>205</v>
      </c>
      <c r="B6" s="6">
        <v>2503</v>
      </c>
      <c r="C6" s="47" t="s">
        <v>374</v>
      </c>
      <c r="D6" s="36" t="s">
        <v>8</v>
      </c>
      <c r="E6" s="6" t="s">
        <v>9</v>
      </c>
      <c r="F6" s="7"/>
      <c r="G6" s="6"/>
      <c r="H6" s="10"/>
      <c r="I6" s="6"/>
      <c r="J6" s="26"/>
    </row>
    <row r="7" ht="18" customHeight="1" spans="1:10">
      <c r="A7" s="6">
        <v>205</v>
      </c>
      <c r="B7" s="6">
        <v>2504</v>
      </c>
      <c r="C7" s="47" t="s">
        <v>375</v>
      </c>
      <c r="D7" s="36" t="s">
        <v>8</v>
      </c>
      <c r="E7" s="6" t="s">
        <v>9</v>
      </c>
      <c r="F7" s="7"/>
      <c r="G7" s="6"/>
      <c r="H7" s="10"/>
      <c r="I7" s="6"/>
      <c r="J7" s="26"/>
    </row>
    <row r="8" ht="18" customHeight="1" spans="1:10">
      <c r="A8" s="6">
        <v>205</v>
      </c>
      <c r="B8" s="6">
        <v>2505</v>
      </c>
      <c r="C8" s="47" t="s">
        <v>376</v>
      </c>
      <c r="D8" s="36" t="s">
        <v>8</v>
      </c>
      <c r="E8" s="6" t="s">
        <v>9</v>
      </c>
      <c r="F8" s="7"/>
      <c r="G8" s="6"/>
      <c r="H8" s="10"/>
      <c r="I8" s="6"/>
      <c r="J8" s="26"/>
    </row>
    <row r="9" ht="18" customHeight="1" spans="1:10">
      <c r="A9" s="6">
        <v>205</v>
      </c>
      <c r="B9" s="6">
        <v>2506</v>
      </c>
      <c r="C9" s="47" t="s">
        <v>377</v>
      </c>
      <c r="D9" s="36" t="s">
        <v>8</v>
      </c>
      <c r="E9" s="6" t="s">
        <v>9</v>
      </c>
      <c r="F9" s="7"/>
      <c r="G9" s="6"/>
      <c r="H9" s="10"/>
      <c r="I9" s="6"/>
      <c r="J9" s="26"/>
    </row>
    <row r="10" ht="18" customHeight="1" spans="1:10">
      <c r="A10" s="6">
        <v>205</v>
      </c>
      <c r="B10" s="6">
        <v>2507</v>
      </c>
      <c r="C10" s="47" t="s">
        <v>378</v>
      </c>
      <c r="D10" s="36" t="s">
        <v>8</v>
      </c>
      <c r="E10" s="6" t="s">
        <v>9</v>
      </c>
      <c r="F10" s="7"/>
      <c r="G10" s="6"/>
      <c r="H10" s="10"/>
      <c r="I10" s="6"/>
      <c r="J10" s="26"/>
    </row>
    <row r="11" ht="18" customHeight="1" spans="1:10">
      <c r="A11" s="6">
        <v>205</v>
      </c>
      <c r="B11" s="6">
        <v>2508</v>
      </c>
      <c r="C11" s="47" t="s">
        <v>379</v>
      </c>
      <c r="D11" s="36" t="s">
        <v>8</v>
      </c>
      <c r="E11" s="6" t="s">
        <v>9</v>
      </c>
      <c r="F11" s="7"/>
      <c r="G11" s="6"/>
      <c r="H11" s="10"/>
      <c r="I11" s="6"/>
      <c r="J11" s="26"/>
    </row>
    <row r="12" ht="18" customHeight="1" spans="1:10">
      <c r="A12" s="6">
        <v>205</v>
      </c>
      <c r="B12" s="6">
        <v>2509</v>
      </c>
      <c r="C12" s="47" t="s">
        <v>380</v>
      </c>
      <c r="D12" s="36" t="s">
        <v>8</v>
      </c>
      <c r="E12" s="6" t="s">
        <v>9</v>
      </c>
      <c r="F12" s="7"/>
      <c r="G12" s="6"/>
      <c r="H12" s="10"/>
      <c r="I12" s="6"/>
      <c r="J12" s="26"/>
    </row>
    <row r="13" ht="18" customHeight="1" spans="1:10">
      <c r="A13" s="6">
        <v>205</v>
      </c>
      <c r="B13" s="6">
        <v>2510</v>
      </c>
      <c r="C13" s="47" t="s">
        <v>381</v>
      </c>
      <c r="D13" s="36" t="s">
        <v>8</v>
      </c>
      <c r="E13" s="6" t="s">
        <v>9</v>
      </c>
      <c r="F13" s="7"/>
      <c r="G13" s="6"/>
      <c r="H13" s="10"/>
      <c r="I13" s="6"/>
      <c r="J13" s="26"/>
    </row>
    <row r="14" ht="18" customHeight="1" spans="1:10">
      <c r="A14" s="6">
        <v>205</v>
      </c>
      <c r="B14" s="6">
        <v>2511</v>
      </c>
      <c r="C14" s="47" t="s">
        <v>382</v>
      </c>
      <c r="D14" s="36" t="s">
        <v>8</v>
      </c>
      <c r="E14" s="6" t="s">
        <v>9</v>
      </c>
      <c r="F14" s="7"/>
      <c r="G14" s="6"/>
      <c r="H14" s="10"/>
      <c r="I14" s="6"/>
      <c r="J14" s="26"/>
    </row>
    <row r="15" ht="18" customHeight="1" spans="1:10">
      <c r="A15" s="6">
        <v>205</v>
      </c>
      <c r="B15" s="6">
        <v>2512</v>
      </c>
      <c r="C15" s="47" t="s">
        <v>383</v>
      </c>
      <c r="D15" s="36" t="s">
        <v>8</v>
      </c>
      <c r="E15" s="6" t="s">
        <v>9</v>
      </c>
      <c r="F15" s="7"/>
      <c r="G15" s="6"/>
      <c r="H15" s="10"/>
      <c r="I15" s="6"/>
      <c r="J15" s="26"/>
    </row>
    <row r="16" ht="18" customHeight="1" spans="1:10">
      <c r="A16" s="6">
        <v>205</v>
      </c>
      <c r="B16" s="6">
        <v>2513</v>
      </c>
      <c r="C16" s="47" t="s">
        <v>384</v>
      </c>
      <c r="D16" s="36" t="s">
        <v>8</v>
      </c>
      <c r="E16" s="6" t="s">
        <v>9</v>
      </c>
      <c r="F16" s="7"/>
      <c r="G16" s="6"/>
      <c r="H16" s="10"/>
      <c r="I16" s="6"/>
      <c r="J16" s="26"/>
    </row>
    <row r="17" ht="18" customHeight="1" spans="1:10">
      <c r="A17" s="6">
        <v>205</v>
      </c>
      <c r="B17" s="6">
        <v>2514</v>
      </c>
      <c r="C17" s="47" t="s">
        <v>385</v>
      </c>
      <c r="D17" s="36" t="s">
        <v>8</v>
      </c>
      <c r="E17" s="6" t="s">
        <v>9</v>
      </c>
      <c r="F17" s="7"/>
      <c r="G17" s="6"/>
      <c r="H17" s="10"/>
      <c r="I17" s="6"/>
      <c r="J17" s="26"/>
    </row>
    <row r="18" ht="18" customHeight="1" spans="1:10">
      <c r="A18" s="6">
        <v>205</v>
      </c>
      <c r="B18" s="6">
        <v>2515</v>
      </c>
      <c r="C18" s="47" t="s">
        <v>386</v>
      </c>
      <c r="D18" s="36" t="s">
        <v>8</v>
      </c>
      <c r="E18" s="6" t="s">
        <v>9</v>
      </c>
      <c r="F18" s="7"/>
      <c r="G18" s="6"/>
      <c r="H18" s="10"/>
      <c r="I18" s="6"/>
      <c r="J18" s="26"/>
    </row>
    <row r="19" ht="18" customHeight="1" spans="1:10">
      <c r="A19" s="6">
        <v>205</v>
      </c>
      <c r="B19" s="6">
        <v>2516</v>
      </c>
      <c r="C19" s="47" t="s">
        <v>387</v>
      </c>
      <c r="D19" s="36" t="s">
        <v>8</v>
      </c>
      <c r="E19" s="6" t="s">
        <v>9</v>
      </c>
      <c r="F19" s="7"/>
      <c r="G19" s="6"/>
      <c r="H19" s="10"/>
      <c r="I19" s="6"/>
      <c r="J19" s="26"/>
    </row>
    <row r="20" ht="18" customHeight="1" spans="1:10">
      <c r="A20" s="6">
        <v>205</v>
      </c>
      <c r="B20" s="6">
        <v>2517</v>
      </c>
      <c r="C20" s="47" t="s">
        <v>388</v>
      </c>
      <c r="D20" s="36" t="s">
        <v>8</v>
      </c>
      <c r="E20" s="6" t="s">
        <v>9</v>
      </c>
      <c r="F20" s="7"/>
      <c r="G20" s="6"/>
      <c r="H20" s="10"/>
      <c r="I20" s="6"/>
      <c r="J20" s="26"/>
    </row>
    <row r="21" ht="18" customHeight="1" spans="1:10">
      <c r="A21" s="6">
        <v>205</v>
      </c>
      <c r="B21" s="6">
        <v>2518</v>
      </c>
      <c r="C21" s="47" t="s">
        <v>389</v>
      </c>
      <c r="D21" s="36" t="s">
        <v>8</v>
      </c>
      <c r="E21" s="6" t="s">
        <v>9</v>
      </c>
      <c r="F21" s="7"/>
      <c r="G21" s="6"/>
      <c r="H21" s="10"/>
      <c r="I21" s="6"/>
      <c r="J21" s="26"/>
    </row>
    <row r="22" ht="18" customHeight="1" spans="1:10">
      <c r="A22" s="6">
        <v>205</v>
      </c>
      <c r="B22" s="6">
        <v>2519</v>
      </c>
      <c r="C22" s="47" t="s">
        <v>390</v>
      </c>
      <c r="D22" s="36" t="s">
        <v>8</v>
      </c>
      <c r="E22" s="6" t="s">
        <v>9</v>
      </c>
      <c r="F22" s="7"/>
      <c r="G22" s="6"/>
      <c r="H22" s="10"/>
      <c r="I22" s="6"/>
      <c r="J22" s="26"/>
    </row>
    <row r="23" ht="18" customHeight="1" spans="1:10">
      <c r="A23" s="6">
        <v>205</v>
      </c>
      <c r="B23" s="6">
        <v>2520</v>
      </c>
      <c r="C23" s="47" t="s">
        <v>391</v>
      </c>
      <c r="D23" s="36" t="s">
        <v>8</v>
      </c>
      <c r="E23" s="6" t="s">
        <v>9</v>
      </c>
      <c r="F23" s="7"/>
      <c r="G23" s="6"/>
      <c r="H23" s="10"/>
      <c r="I23" s="6"/>
      <c r="J23" s="26"/>
    </row>
    <row r="24" ht="18" customHeight="1" spans="1:10">
      <c r="A24" s="6">
        <v>205</v>
      </c>
      <c r="B24" s="6">
        <v>2521</v>
      </c>
      <c r="C24" s="47" t="s">
        <v>392</v>
      </c>
      <c r="D24" s="36" t="s">
        <v>8</v>
      </c>
      <c r="E24" s="6" t="s">
        <v>9</v>
      </c>
      <c r="F24" s="7"/>
      <c r="G24" s="6"/>
      <c r="H24" s="10"/>
      <c r="I24" s="6"/>
      <c r="J24" s="26"/>
    </row>
    <row r="25" ht="18" customHeight="1" spans="1:10">
      <c r="A25" s="6">
        <v>205</v>
      </c>
      <c r="B25" s="6">
        <v>2522</v>
      </c>
      <c r="C25" s="47" t="s">
        <v>393</v>
      </c>
      <c r="D25" s="36" t="s">
        <v>8</v>
      </c>
      <c r="E25" s="6" t="s">
        <v>9</v>
      </c>
      <c r="F25" s="7"/>
      <c r="G25" s="6"/>
      <c r="H25" s="10"/>
      <c r="I25" s="6"/>
      <c r="J25" s="26"/>
    </row>
    <row r="26" ht="18" customHeight="1" spans="1:10">
      <c r="A26" s="6">
        <v>205</v>
      </c>
      <c r="B26" s="6">
        <v>2523</v>
      </c>
      <c r="C26" s="47" t="s">
        <v>394</v>
      </c>
      <c r="D26" s="36" t="s">
        <v>8</v>
      </c>
      <c r="E26" s="6" t="s">
        <v>9</v>
      </c>
      <c r="F26" s="7"/>
      <c r="G26" s="6"/>
      <c r="H26" s="10"/>
      <c r="I26" s="6"/>
      <c r="J26" s="26"/>
    </row>
    <row r="27" ht="18" customHeight="1" spans="1:10">
      <c r="A27" s="6">
        <v>205</v>
      </c>
      <c r="B27" s="6">
        <v>2524</v>
      </c>
      <c r="C27" s="47" t="s">
        <v>395</v>
      </c>
      <c r="D27" s="36" t="s">
        <v>8</v>
      </c>
      <c r="E27" s="6" t="s">
        <v>9</v>
      </c>
      <c r="F27" s="7"/>
      <c r="G27" s="6"/>
      <c r="H27" s="10"/>
      <c r="I27" s="6"/>
      <c r="J27" s="26"/>
    </row>
    <row r="28" ht="18" customHeight="1" spans="1:10">
      <c r="A28" s="6">
        <v>205</v>
      </c>
      <c r="B28" s="6">
        <v>2525</v>
      </c>
      <c r="C28" s="47" t="s">
        <v>396</v>
      </c>
      <c r="D28" s="36" t="s">
        <v>8</v>
      </c>
      <c r="E28" s="6" t="s">
        <v>9</v>
      </c>
      <c r="F28" s="7"/>
      <c r="G28" s="6"/>
      <c r="H28" s="10"/>
      <c r="I28" s="6"/>
      <c r="J28" s="26"/>
    </row>
    <row r="29" ht="18" customHeight="1" spans="1:10">
      <c r="A29" s="6">
        <v>205</v>
      </c>
      <c r="B29" s="6">
        <v>2526</v>
      </c>
      <c r="C29" s="48" t="s">
        <v>397</v>
      </c>
      <c r="D29" s="36" t="s">
        <v>8</v>
      </c>
      <c r="E29" s="6" t="s">
        <v>9</v>
      </c>
      <c r="F29" s="7"/>
      <c r="G29" s="6"/>
      <c r="H29" s="10"/>
      <c r="I29" s="6"/>
      <c r="J29" s="26"/>
    </row>
    <row r="30" ht="18" customHeight="1" spans="1:10">
      <c r="A30" s="6">
        <v>205</v>
      </c>
      <c r="B30" s="6">
        <v>2527</v>
      </c>
      <c r="C30" s="29" t="s">
        <v>398</v>
      </c>
      <c r="D30" s="36" t="s">
        <v>8</v>
      </c>
      <c r="E30" s="6" t="s">
        <v>9</v>
      </c>
      <c r="F30" s="7"/>
      <c r="G30" s="6"/>
      <c r="H30" s="10"/>
      <c r="I30" s="6"/>
      <c r="J30" s="26"/>
    </row>
    <row r="31" ht="18" customHeight="1" spans="1:10">
      <c r="A31" s="6">
        <v>205</v>
      </c>
      <c r="B31" s="6">
        <v>2528</v>
      </c>
      <c r="C31" s="33" t="s">
        <v>399</v>
      </c>
      <c r="D31" s="36" t="s">
        <v>8</v>
      </c>
      <c r="E31" s="6" t="s">
        <v>9</v>
      </c>
      <c r="F31" s="7"/>
      <c r="G31" s="6"/>
      <c r="H31" s="10"/>
      <c r="I31" s="6"/>
      <c r="J31" s="26"/>
    </row>
    <row r="32" ht="18" customHeight="1" spans="1:10">
      <c r="A32" s="6">
        <v>205</v>
      </c>
      <c r="B32" s="6">
        <v>2529</v>
      </c>
      <c r="C32" s="13" t="s">
        <v>400</v>
      </c>
      <c r="D32" s="36" t="s">
        <v>8</v>
      </c>
      <c r="E32" s="6" t="s">
        <v>9</v>
      </c>
      <c r="F32" s="7"/>
      <c r="G32" s="6"/>
      <c r="H32" s="10"/>
      <c r="I32" s="6"/>
      <c r="J32" s="26"/>
    </row>
    <row r="33" ht="18" customHeight="1" spans="1:10">
      <c r="A33" s="6">
        <v>205</v>
      </c>
      <c r="B33" s="6">
        <v>2530</v>
      </c>
      <c r="C33" s="42" t="s">
        <v>401</v>
      </c>
      <c r="D33" s="36" t="s">
        <v>8</v>
      </c>
      <c r="E33" s="6" t="s">
        <v>9</v>
      </c>
      <c r="F33" s="7"/>
      <c r="G33" s="6"/>
      <c r="H33" s="10"/>
      <c r="I33" s="6"/>
      <c r="J33" s="26"/>
    </row>
    <row r="34" spans="1:10">
      <c r="A34" s="16" t="s">
        <v>45</v>
      </c>
      <c r="B34" s="17" t="s">
        <v>46</v>
      </c>
      <c r="C34" s="18" t="s">
        <v>47</v>
      </c>
      <c r="D34" s="16" t="e">
        <f>AVERAGE(D4:D33)</f>
        <v>#DIV/0!</v>
      </c>
      <c r="E34" s="16" t="s">
        <v>48</v>
      </c>
      <c r="F34" s="16" t="e">
        <f>AVERAGE(F4:F33)</f>
        <v>#DIV/0!</v>
      </c>
      <c r="G34" s="16" t="s">
        <v>48</v>
      </c>
      <c r="H34" s="16" t="e">
        <f>AVERAGE(H4:H33)</f>
        <v>#DIV/0!</v>
      </c>
      <c r="I34" s="16" t="s">
        <v>48</v>
      </c>
      <c r="J34" s="26"/>
    </row>
    <row r="35" spans="1:10">
      <c r="A35" s="21" t="s">
        <v>49</v>
      </c>
      <c r="B35" s="17" t="s">
        <v>50</v>
      </c>
      <c r="C35" s="18" t="s">
        <v>51</v>
      </c>
      <c r="D35" s="21" t="e">
        <f>COUNTIF(D4:D33,"&gt;=90")/COUNT(D4:D33)</f>
        <v>#DIV/0!</v>
      </c>
      <c r="E35" s="21" t="s">
        <v>52</v>
      </c>
      <c r="F35" s="21" t="e">
        <f>COUNTIF(F4:F33,"&gt;=90")/COUNT(F4:F33)</f>
        <v>#DIV/0!</v>
      </c>
      <c r="G35" s="21" t="s">
        <v>52</v>
      </c>
      <c r="H35" s="21" t="e">
        <f>COUNTIF(H4:H33,"&gt;=90")/COUNT(H4:H33)</f>
        <v>#DIV/0!</v>
      </c>
      <c r="I35" s="21" t="s">
        <v>52</v>
      </c>
      <c r="J35" s="26"/>
    </row>
    <row r="36" spans="1:10">
      <c r="A36" s="21" t="s">
        <v>53</v>
      </c>
      <c r="B36" s="17" t="s">
        <v>54</v>
      </c>
      <c r="C36" s="18" t="s">
        <v>55</v>
      </c>
      <c r="D36" s="21" t="e">
        <f>COUNTIF(D4:D33,"&gt;=60")/COUNT(D4:D33)</f>
        <v>#DIV/0!</v>
      </c>
      <c r="E36" s="21" t="s">
        <v>56</v>
      </c>
      <c r="F36" s="21" t="e">
        <f>COUNTIF(F4:F33,"&gt;=60")/COUNT(F4:F33)</f>
        <v>#DIV/0!</v>
      </c>
      <c r="G36" s="21" t="s">
        <v>56</v>
      </c>
      <c r="H36" s="21" t="e">
        <f>COUNTIF(H4:H33,"&gt;=60")/COUNT(H4:H33)</f>
        <v>#DIV/0!</v>
      </c>
      <c r="I36" s="21" t="s">
        <v>56</v>
      </c>
      <c r="J36" s="26"/>
    </row>
    <row r="37" spans="1:10">
      <c r="A37" s="18" t="s">
        <v>57</v>
      </c>
      <c r="B37" s="17" t="s">
        <v>58</v>
      </c>
      <c r="C37" s="18" t="s">
        <v>59</v>
      </c>
      <c r="D37" s="18">
        <f>MAX(D4:D33)</f>
        <v>0</v>
      </c>
      <c r="E37" s="18" t="s">
        <v>60</v>
      </c>
      <c r="F37" s="18">
        <f>MAX(F4:F33)</f>
        <v>0</v>
      </c>
      <c r="G37" s="18" t="s">
        <v>60</v>
      </c>
      <c r="H37" s="18">
        <f>MAX(H4:H33)</f>
        <v>0</v>
      </c>
      <c r="I37" s="18" t="s">
        <v>60</v>
      </c>
      <c r="J37" s="26"/>
    </row>
    <row r="38" spans="1:10">
      <c r="A38" s="6"/>
      <c r="B38" s="6"/>
      <c r="C38" s="18" t="s">
        <v>61</v>
      </c>
      <c r="D38" s="18">
        <f>MIN(D4:D33)</f>
        <v>0</v>
      </c>
      <c r="E38" s="18"/>
      <c r="F38" s="18">
        <f>MIN(F4:F33)</f>
        <v>0</v>
      </c>
      <c r="G38" s="18"/>
      <c r="H38" s="18">
        <f>MIN(H4:H33)</f>
        <v>0</v>
      </c>
      <c r="I38" s="18"/>
      <c r="J38" s="26"/>
    </row>
    <row r="39" spans="1:10">
      <c r="A39" s="6"/>
      <c r="B39" s="6"/>
      <c r="C39" s="24" t="s">
        <v>62</v>
      </c>
      <c r="D39" s="24"/>
      <c r="E39" s="18"/>
      <c r="F39" s="18"/>
      <c r="G39" s="18"/>
      <c r="H39" s="18"/>
      <c r="I39" s="18"/>
      <c r="J39" s="26"/>
    </row>
    <row r="40" spans="1:10">
      <c r="A40" s="6"/>
      <c r="B40" s="6"/>
      <c r="C40" s="24" t="s">
        <v>63</v>
      </c>
      <c r="D40" s="24"/>
      <c r="E40" s="18"/>
      <c r="F40" s="18"/>
      <c r="G40" s="18"/>
      <c r="H40" s="18"/>
      <c r="I40" s="18"/>
      <c r="J40" s="26"/>
    </row>
  </sheetData>
  <mergeCells count="2">
    <mergeCell ref="A1:J1"/>
    <mergeCell ref="A2:J2"/>
  </mergeCells>
  <conditionalFormatting sqref="C26">
    <cfRule type="duplicateValues" dxfId="0" priority="1"/>
  </conditionalFormatting>
  <conditionalFormatting sqref="C27">
    <cfRule type="duplicateValues" dxfId="0" priority="3"/>
  </conditionalFormatting>
  <conditionalFormatting sqref="C18:C24">
    <cfRule type="duplicateValues" dxfId="0" priority="2"/>
  </conditionalFormatting>
  <pageMargins left="0.25" right="0.25" top="0.75" bottom="0.75" header="0.298611111111111" footer="0.298611111111111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E3" sqref="E3:E6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402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ht="18" customHeight="1" spans="1:10">
      <c r="A4" s="6">
        <v>206</v>
      </c>
      <c r="B4" s="6">
        <v>2601</v>
      </c>
      <c r="C4" s="47" t="s">
        <v>403</v>
      </c>
      <c r="D4" s="36" t="s">
        <v>8</v>
      </c>
      <c r="E4" s="6" t="s">
        <v>9</v>
      </c>
      <c r="F4" s="7"/>
      <c r="G4" s="7"/>
      <c r="H4" s="10"/>
      <c r="I4" s="7"/>
      <c r="J4" s="26"/>
    </row>
    <row r="5" ht="18" customHeight="1" spans="1:10">
      <c r="A5" s="6">
        <v>206</v>
      </c>
      <c r="B5" s="6">
        <v>2602</v>
      </c>
      <c r="C5" s="47" t="s">
        <v>404</v>
      </c>
      <c r="D5" s="36" t="s">
        <v>8</v>
      </c>
      <c r="E5" s="6" t="s">
        <v>9</v>
      </c>
      <c r="F5" s="7"/>
      <c r="G5" s="7"/>
      <c r="H5" s="10"/>
      <c r="I5" s="7"/>
      <c r="J5" s="26"/>
    </row>
    <row r="6" ht="18" customHeight="1" spans="1:10">
      <c r="A6" s="6">
        <v>206</v>
      </c>
      <c r="B6" s="6">
        <v>2603</v>
      </c>
      <c r="C6" s="47" t="s">
        <v>405</v>
      </c>
      <c r="D6" s="36" t="s">
        <v>8</v>
      </c>
      <c r="E6" s="6" t="s">
        <v>9</v>
      </c>
      <c r="F6" s="7"/>
      <c r="G6" s="7"/>
      <c r="H6" s="10"/>
      <c r="I6" s="7"/>
      <c r="J6" s="26"/>
    </row>
    <row r="7" ht="18" customHeight="1" spans="1:10">
      <c r="A7" s="6">
        <v>206</v>
      </c>
      <c r="B7" s="6">
        <v>2604</v>
      </c>
      <c r="C7" s="47" t="s">
        <v>406</v>
      </c>
      <c r="D7" s="36" t="s">
        <v>8</v>
      </c>
      <c r="E7" s="6" t="s">
        <v>9</v>
      </c>
      <c r="F7" s="7"/>
      <c r="G7" s="7"/>
      <c r="H7" s="10"/>
      <c r="I7" s="7"/>
      <c r="J7" s="26"/>
    </row>
    <row r="8" ht="18" customHeight="1" spans="1:10">
      <c r="A8" s="6">
        <v>206</v>
      </c>
      <c r="B8" s="6">
        <v>2605</v>
      </c>
      <c r="C8" s="47" t="s">
        <v>407</v>
      </c>
      <c r="D8" s="36" t="s">
        <v>8</v>
      </c>
      <c r="E8" s="6" t="s">
        <v>9</v>
      </c>
      <c r="F8" s="7"/>
      <c r="G8" s="7"/>
      <c r="H8" s="10"/>
      <c r="I8" s="7"/>
      <c r="J8" s="26"/>
    </row>
    <row r="9" ht="18" customHeight="1" spans="1:10">
      <c r="A9" s="6">
        <v>206</v>
      </c>
      <c r="B9" s="6">
        <v>2606</v>
      </c>
      <c r="C9" s="47" t="s">
        <v>408</v>
      </c>
      <c r="D9" s="36" t="s">
        <v>103</v>
      </c>
      <c r="E9" s="6" t="s">
        <v>9</v>
      </c>
      <c r="F9" s="7"/>
      <c r="G9" s="7"/>
      <c r="H9" s="10"/>
      <c r="I9" s="7"/>
      <c r="J9" s="26"/>
    </row>
    <row r="10" ht="18" customHeight="1" spans="1:10">
      <c r="A10" s="6">
        <v>206</v>
      </c>
      <c r="B10" s="6">
        <v>2607</v>
      </c>
      <c r="C10" s="47" t="s">
        <v>409</v>
      </c>
      <c r="D10" s="36" t="s">
        <v>8</v>
      </c>
      <c r="E10" s="6" t="s">
        <v>9</v>
      </c>
      <c r="F10" s="7"/>
      <c r="G10" s="7"/>
      <c r="H10" s="10"/>
      <c r="I10" s="7"/>
      <c r="J10" s="26"/>
    </row>
    <row r="11" ht="18" customHeight="1" spans="1:10">
      <c r="A11" s="6">
        <v>206</v>
      </c>
      <c r="B11" s="6">
        <v>2608</v>
      </c>
      <c r="C11" s="47" t="s">
        <v>410</v>
      </c>
      <c r="D11" s="36" t="s">
        <v>8</v>
      </c>
      <c r="E11" s="6" t="s">
        <v>9</v>
      </c>
      <c r="F11" s="7"/>
      <c r="G11" s="7"/>
      <c r="H11" s="10"/>
      <c r="I11" s="7"/>
      <c r="J11" s="26"/>
    </row>
    <row r="12" ht="18" customHeight="1" spans="1:10">
      <c r="A12" s="6">
        <v>206</v>
      </c>
      <c r="B12" s="6">
        <v>2609</v>
      </c>
      <c r="C12" s="47" t="s">
        <v>411</v>
      </c>
      <c r="D12" s="36" t="s">
        <v>8</v>
      </c>
      <c r="E12" s="6" t="s">
        <v>9</v>
      </c>
      <c r="F12" s="7"/>
      <c r="G12" s="7"/>
      <c r="H12" s="10"/>
      <c r="I12" s="7"/>
      <c r="J12" s="26"/>
    </row>
    <row r="13" ht="18" customHeight="1" spans="1:10">
      <c r="A13" s="6">
        <v>206</v>
      </c>
      <c r="B13" s="6">
        <v>2610</v>
      </c>
      <c r="C13" s="47" t="s">
        <v>412</v>
      </c>
      <c r="D13" s="36" t="s">
        <v>8</v>
      </c>
      <c r="E13" s="6" t="s">
        <v>9</v>
      </c>
      <c r="F13" s="7"/>
      <c r="G13" s="7"/>
      <c r="H13" s="10"/>
      <c r="I13" s="7"/>
      <c r="J13" s="26"/>
    </row>
    <row r="14" ht="18" customHeight="1" spans="1:10">
      <c r="A14" s="6">
        <v>206</v>
      </c>
      <c r="B14" s="6">
        <v>2611</v>
      </c>
      <c r="C14" s="47" t="s">
        <v>413</v>
      </c>
      <c r="D14" s="36" t="s">
        <v>8</v>
      </c>
      <c r="E14" s="6" t="s">
        <v>9</v>
      </c>
      <c r="F14" s="7"/>
      <c r="G14" s="7"/>
      <c r="H14" s="10"/>
      <c r="I14" s="7"/>
      <c r="J14" s="26"/>
    </row>
    <row r="15" ht="18" customHeight="1" spans="1:10">
      <c r="A15" s="6">
        <v>206</v>
      </c>
      <c r="B15" s="6">
        <v>2612</v>
      </c>
      <c r="C15" s="47" t="s">
        <v>414</v>
      </c>
      <c r="D15" s="36" t="s">
        <v>8</v>
      </c>
      <c r="E15" s="6" t="s">
        <v>9</v>
      </c>
      <c r="F15" s="7"/>
      <c r="G15" s="7"/>
      <c r="H15" s="10"/>
      <c r="I15" s="7"/>
      <c r="J15" s="26"/>
    </row>
    <row r="16" ht="18" customHeight="1" spans="1:10">
      <c r="A16" s="6">
        <v>206</v>
      </c>
      <c r="B16" s="6">
        <v>2613</v>
      </c>
      <c r="C16" s="47" t="s">
        <v>415</v>
      </c>
      <c r="D16" s="36" t="s">
        <v>8</v>
      </c>
      <c r="E16" s="6" t="s">
        <v>9</v>
      </c>
      <c r="F16" s="7"/>
      <c r="G16" s="7"/>
      <c r="H16" s="10"/>
      <c r="I16" s="7"/>
      <c r="J16" s="26"/>
    </row>
    <row r="17" ht="18" customHeight="1" spans="1:10">
      <c r="A17" s="6">
        <v>206</v>
      </c>
      <c r="B17" s="6">
        <v>2614</v>
      </c>
      <c r="C17" s="47" t="s">
        <v>416</v>
      </c>
      <c r="D17" s="36" t="s">
        <v>8</v>
      </c>
      <c r="E17" s="6" t="s">
        <v>9</v>
      </c>
      <c r="F17" s="7"/>
      <c r="G17" s="7"/>
      <c r="H17" s="10"/>
      <c r="I17" s="7"/>
      <c r="J17" s="26"/>
    </row>
    <row r="18" ht="18" customHeight="1" spans="1:10">
      <c r="A18" s="6">
        <v>206</v>
      </c>
      <c r="B18" s="6">
        <v>2615</v>
      </c>
      <c r="C18" s="47" t="s">
        <v>417</v>
      </c>
      <c r="D18" s="36" t="s">
        <v>103</v>
      </c>
      <c r="E18" s="6" t="s">
        <v>9</v>
      </c>
      <c r="F18" s="7"/>
      <c r="G18" s="7"/>
      <c r="H18" s="10"/>
      <c r="I18" s="7"/>
      <c r="J18" s="26"/>
    </row>
    <row r="19" ht="18" customHeight="1" spans="1:10">
      <c r="A19" s="6">
        <v>206</v>
      </c>
      <c r="B19" s="6">
        <v>2616</v>
      </c>
      <c r="C19" s="47" t="s">
        <v>418</v>
      </c>
      <c r="D19" s="36" t="s">
        <v>8</v>
      </c>
      <c r="E19" s="6" t="s">
        <v>9</v>
      </c>
      <c r="F19" s="7"/>
      <c r="G19" s="7"/>
      <c r="H19" s="10"/>
      <c r="I19" s="7"/>
      <c r="J19" s="26"/>
    </row>
    <row r="20" ht="18" customHeight="1" spans="1:10">
      <c r="A20" s="6">
        <v>206</v>
      </c>
      <c r="B20" s="6">
        <v>2617</v>
      </c>
      <c r="C20" s="30" t="s">
        <v>419</v>
      </c>
      <c r="D20" s="36" t="s">
        <v>8</v>
      </c>
      <c r="E20" s="6" t="s">
        <v>9</v>
      </c>
      <c r="F20" s="7"/>
      <c r="G20" s="7"/>
      <c r="H20" s="10"/>
      <c r="I20" s="7"/>
      <c r="J20" s="26"/>
    </row>
    <row r="21" ht="18" customHeight="1" spans="1:10">
      <c r="A21" s="6">
        <v>206</v>
      </c>
      <c r="B21" s="6">
        <v>2618</v>
      </c>
      <c r="C21" s="47" t="s">
        <v>420</v>
      </c>
      <c r="D21" s="36" t="s">
        <v>8</v>
      </c>
      <c r="E21" s="6" t="s">
        <v>9</v>
      </c>
      <c r="F21" s="7"/>
      <c r="G21" s="7"/>
      <c r="H21" s="10"/>
      <c r="I21" s="7"/>
      <c r="J21" s="26"/>
    </row>
    <row r="22" ht="18" customHeight="1" spans="1:10">
      <c r="A22" s="6">
        <v>206</v>
      </c>
      <c r="B22" s="6">
        <v>2619</v>
      </c>
      <c r="C22" s="47" t="s">
        <v>421</v>
      </c>
      <c r="D22" s="36" t="s">
        <v>8</v>
      </c>
      <c r="E22" s="6" t="s">
        <v>9</v>
      </c>
      <c r="F22" s="7"/>
      <c r="G22" s="7"/>
      <c r="H22" s="10"/>
      <c r="I22" s="7"/>
      <c r="J22" s="26"/>
    </row>
    <row r="23" ht="18" customHeight="1" spans="1:10">
      <c r="A23" s="6">
        <v>206</v>
      </c>
      <c r="B23" s="6">
        <v>2620</v>
      </c>
      <c r="C23" s="47" t="s">
        <v>422</v>
      </c>
      <c r="D23" s="36" t="s">
        <v>8</v>
      </c>
      <c r="E23" s="6" t="s">
        <v>9</v>
      </c>
      <c r="F23" s="7"/>
      <c r="G23" s="7"/>
      <c r="H23" s="10"/>
      <c r="I23" s="7"/>
      <c r="J23" s="26"/>
    </row>
    <row r="24" ht="18" customHeight="1" spans="1:10">
      <c r="A24" s="6">
        <v>206</v>
      </c>
      <c r="B24" s="6">
        <v>2621</v>
      </c>
      <c r="C24" s="47" t="s">
        <v>423</v>
      </c>
      <c r="D24" s="36" t="s">
        <v>8</v>
      </c>
      <c r="E24" s="6" t="s">
        <v>9</v>
      </c>
      <c r="F24" s="7"/>
      <c r="G24" s="7"/>
      <c r="H24" s="10"/>
      <c r="I24" s="7"/>
      <c r="J24" s="26"/>
    </row>
    <row r="25" ht="18" customHeight="1" spans="1:10">
      <c r="A25" s="6">
        <v>206</v>
      </c>
      <c r="B25" s="6">
        <v>2622</v>
      </c>
      <c r="C25" s="47" t="s">
        <v>424</v>
      </c>
      <c r="D25" s="36" t="s">
        <v>8</v>
      </c>
      <c r="E25" s="6" t="s">
        <v>9</v>
      </c>
      <c r="F25" s="7"/>
      <c r="G25" s="7"/>
      <c r="H25" s="10"/>
      <c r="I25" s="7"/>
      <c r="J25" s="26"/>
    </row>
    <row r="26" ht="18" customHeight="1" spans="1:10">
      <c r="A26" s="6">
        <v>206</v>
      </c>
      <c r="B26" s="6">
        <v>2623</v>
      </c>
      <c r="C26" s="47" t="s">
        <v>425</v>
      </c>
      <c r="D26" s="36" t="s">
        <v>8</v>
      </c>
      <c r="E26" s="6" t="s">
        <v>9</v>
      </c>
      <c r="F26" s="7"/>
      <c r="G26" s="7"/>
      <c r="H26" s="10"/>
      <c r="I26" s="7"/>
      <c r="J26" s="26"/>
    </row>
    <row r="27" ht="18" customHeight="1" spans="1:10">
      <c r="A27" s="6">
        <v>206</v>
      </c>
      <c r="B27" s="6">
        <v>2624</v>
      </c>
      <c r="C27" s="47" t="s">
        <v>426</v>
      </c>
      <c r="D27" s="36" t="s">
        <v>103</v>
      </c>
      <c r="E27" s="6" t="s">
        <v>9</v>
      </c>
      <c r="F27" s="7"/>
      <c r="G27" s="7"/>
      <c r="H27" s="10"/>
      <c r="I27" s="7"/>
      <c r="J27" s="26"/>
    </row>
    <row r="28" ht="18" customHeight="1" spans="1:10">
      <c r="A28" s="6">
        <v>206</v>
      </c>
      <c r="B28" s="6">
        <v>2625</v>
      </c>
      <c r="C28" s="47" t="s">
        <v>427</v>
      </c>
      <c r="D28" s="36" t="s">
        <v>8</v>
      </c>
      <c r="E28" s="6" t="s">
        <v>9</v>
      </c>
      <c r="F28" s="7"/>
      <c r="G28" s="7"/>
      <c r="H28" s="10"/>
      <c r="I28" s="7"/>
      <c r="J28" s="26"/>
    </row>
    <row r="29" ht="18" customHeight="1" spans="1:10">
      <c r="A29" s="6">
        <v>206</v>
      </c>
      <c r="B29" s="6">
        <v>2626</v>
      </c>
      <c r="C29" s="47" t="s">
        <v>428</v>
      </c>
      <c r="D29" s="36" t="s">
        <v>8</v>
      </c>
      <c r="E29" s="6" t="s">
        <v>9</v>
      </c>
      <c r="F29" s="7"/>
      <c r="G29" s="7"/>
      <c r="H29" s="10"/>
      <c r="I29" s="7"/>
      <c r="J29" s="26"/>
    </row>
    <row r="30" ht="18" customHeight="1" spans="1:10">
      <c r="A30" s="6">
        <v>206</v>
      </c>
      <c r="B30" s="6">
        <v>2627</v>
      </c>
      <c r="C30" s="13" t="s">
        <v>429</v>
      </c>
      <c r="D30" s="36" t="s">
        <v>8</v>
      </c>
      <c r="E30" s="6" t="s">
        <v>9</v>
      </c>
      <c r="F30" s="7"/>
      <c r="G30" s="7"/>
      <c r="H30" s="10"/>
      <c r="I30" s="7"/>
      <c r="J30" s="26"/>
    </row>
    <row r="31" ht="18" customHeight="1" spans="1:10">
      <c r="A31" s="6">
        <v>206</v>
      </c>
      <c r="B31" s="6">
        <v>2628</v>
      </c>
      <c r="C31" s="13" t="s">
        <v>430</v>
      </c>
      <c r="D31" s="36" t="s">
        <v>8</v>
      </c>
      <c r="E31" s="6" t="s">
        <v>9</v>
      </c>
      <c r="F31" s="7"/>
      <c r="G31" s="7"/>
      <c r="H31" s="10"/>
      <c r="I31" s="7"/>
      <c r="J31" s="26"/>
    </row>
    <row r="32" ht="18" customHeight="1" spans="1:10">
      <c r="A32" s="6">
        <v>206</v>
      </c>
      <c r="B32" s="6">
        <v>2629</v>
      </c>
      <c r="C32" s="13" t="s">
        <v>431</v>
      </c>
      <c r="D32" s="36" t="s">
        <v>8</v>
      </c>
      <c r="E32" s="6" t="s">
        <v>9</v>
      </c>
      <c r="F32" s="7"/>
      <c r="G32" s="7"/>
      <c r="H32" s="10"/>
      <c r="I32" s="7"/>
      <c r="J32" s="26"/>
    </row>
    <row r="33" spans="1:10">
      <c r="A33" s="16" t="s">
        <v>45</v>
      </c>
      <c r="B33" s="17" t="s">
        <v>46</v>
      </c>
      <c r="C33" s="18" t="s">
        <v>47</v>
      </c>
      <c r="D33" s="16" t="e">
        <f>AVERAGE(D4:D32)</f>
        <v>#DIV/0!</v>
      </c>
      <c r="E33" s="16" t="s">
        <v>48</v>
      </c>
      <c r="F33" s="16" t="e">
        <f>AVERAGE(F4:F32)</f>
        <v>#DIV/0!</v>
      </c>
      <c r="G33" s="16" t="s">
        <v>48</v>
      </c>
      <c r="H33" s="16" t="e">
        <f>AVERAGE(H4:H32)</f>
        <v>#DIV/0!</v>
      </c>
      <c r="I33" s="16" t="s">
        <v>48</v>
      </c>
      <c r="J33" s="26"/>
    </row>
    <row r="34" spans="1:10">
      <c r="A34" s="21" t="s">
        <v>49</v>
      </c>
      <c r="B34" s="17" t="s">
        <v>50</v>
      </c>
      <c r="C34" s="18" t="s">
        <v>51</v>
      </c>
      <c r="D34" s="21" t="e">
        <f>COUNTIF(D4:D32,"&gt;=90")/COUNT(D4:D32)</f>
        <v>#DIV/0!</v>
      </c>
      <c r="E34" s="21" t="s">
        <v>52</v>
      </c>
      <c r="F34" s="21" t="e">
        <f>COUNTIF(F4:F32,"&gt;=90")/COUNT(F4:F32)</f>
        <v>#DIV/0!</v>
      </c>
      <c r="G34" s="21" t="s">
        <v>52</v>
      </c>
      <c r="H34" s="21" t="e">
        <f>COUNTIF(H4:H32,"&gt;=90")/COUNT(H4:H32)</f>
        <v>#DIV/0!</v>
      </c>
      <c r="I34" s="21" t="s">
        <v>52</v>
      </c>
      <c r="J34" s="26"/>
    </row>
    <row r="35" spans="1:10">
      <c r="A35" s="21" t="s">
        <v>53</v>
      </c>
      <c r="B35" s="17" t="s">
        <v>54</v>
      </c>
      <c r="C35" s="18" t="s">
        <v>55</v>
      </c>
      <c r="D35" s="21" t="e">
        <f>COUNTIF(D4:D32,"&gt;=60")/COUNT(D4:D32)</f>
        <v>#DIV/0!</v>
      </c>
      <c r="E35" s="21" t="s">
        <v>56</v>
      </c>
      <c r="F35" s="21" t="e">
        <f>COUNTIF(F4:F32,"&gt;=60")/COUNT(F4:F32)</f>
        <v>#DIV/0!</v>
      </c>
      <c r="G35" s="21" t="s">
        <v>56</v>
      </c>
      <c r="H35" s="21" t="e">
        <f>COUNTIF(H4:H32,"&gt;=60")/COUNT(H4:H32)</f>
        <v>#DIV/0!</v>
      </c>
      <c r="I35" s="21" t="s">
        <v>56</v>
      </c>
      <c r="J35" s="26"/>
    </row>
    <row r="36" spans="1:10">
      <c r="A36" s="18" t="s">
        <v>57</v>
      </c>
      <c r="B36" s="17" t="s">
        <v>58</v>
      </c>
      <c r="C36" s="18" t="s">
        <v>59</v>
      </c>
      <c r="D36" s="18">
        <f>MAX(D4:D32)</f>
        <v>0</v>
      </c>
      <c r="E36" s="18" t="s">
        <v>60</v>
      </c>
      <c r="F36" s="18">
        <f>MAX(F4:F32)</f>
        <v>0</v>
      </c>
      <c r="G36" s="18" t="s">
        <v>60</v>
      </c>
      <c r="H36" s="18">
        <f>MAX(H4:H32)</f>
        <v>0</v>
      </c>
      <c r="I36" s="18" t="s">
        <v>60</v>
      </c>
      <c r="J36" s="26"/>
    </row>
    <row r="37" spans="1:10">
      <c r="A37" s="6"/>
      <c r="B37" s="6"/>
      <c r="C37" s="18" t="s">
        <v>61</v>
      </c>
      <c r="D37" s="18">
        <f>MIN(D4:D32)</f>
        <v>0</v>
      </c>
      <c r="E37" s="18"/>
      <c r="F37" s="18">
        <f>MIN(F4:F32)</f>
        <v>0</v>
      </c>
      <c r="G37" s="18"/>
      <c r="H37" s="18">
        <f>MIN(H4:H32)</f>
        <v>0</v>
      </c>
      <c r="I37" s="18"/>
      <c r="J37" s="26"/>
    </row>
    <row r="38" spans="1:10">
      <c r="A38" s="6"/>
      <c r="B38" s="6"/>
      <c r="C38" s="24" t="s">
        <v>62</v>
      </c>
      <c r="D38" s="24"/>
      <c r="E38" s="18"/>
      <c r="F38" s="18"/>
      <c r="G38" s="18"/>
      <c r="H38" s="18"/>
      <c r="I38" s="18"/>
      <c r="J38" s="26"/>
    </row>
    <row r="39" spans="1:10">
      <c r="A39" s="6"/>
      <c r="B39" s="6"/>
      <c r="C39" s="24" t="s">
        <v>63</v>
      </c>
      <c r="D39" s="24"/>
      <c r="E39" s="18"/>
      <c r="F39" s="18"/>
      <c r="G39" s="18"/>
      <c r="H39" s="18"/>
      <c r="I39" s="18"/>
      <c r="J39" s="26"/>
    </row>
  </sheetData>
  <mergeCells count="2">
    <mergeCell ref="A1:J1"/>
    <mergeCell ref="A2:J2"/>
  </mergeCells>
  <conditionalFormatting sqref="C27">
    <cfRule type="duplicateValues" dxfId="0" priority="6"/>
  </conditionalFormatting>
  <conditionalFormatting sqref="C6:C7">
    <cfRule type="duplicateValues" dxfId="0" priority="4"/>
  </conditionalFormatting>
  <conditionalFormatting sqref="C8:C9">
    <cfRule type="duplicateValues" dxfId="0" priority="3"/>
  </conditionalFormatting>
  <conditionalFormatting sqref="C10:C12">
    <cfRule type="duplicateValues" dxfId="0" priority="2"/>
  </conditionalFormatting>
  <conditionalFormatting sqref="C13:C14">
    <cfRule type="duplicateValues" dxfId="0" priority="1"/>
  </conditionalFormatting>
  <conditionalFormatting sqref="C22:C26">
    <cfRule type="duplicateValues" dxfId="0" priority="5"/>
  </conditionalFormatting>
  <pageMargins left="0.25" right="0.25" top="0.75" bottom="0.75" header="0.298611111111111" footer="0.298611111111111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workbookViewId="0">
      <selection activeCell="E3" sqref="E3:E8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432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277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ht="18" customHeight="1" spans="1:10">
      <c r="A4" s="6">
        <v>301</v>
      </c>
      <c r="B4" s="6">
        <v>3101</v>
      </c>
      <c r="C4" s="46" t="s">
        <v>433</v>
      </c>
      <c r="D4" s="36" t="s">
        <v>67</v>
      </c>
      <c r="E4" s="6" t="s">
        <v>9</v>
      </c>
      <c r="F4" s="7"/>
      <c r="G4" s="6"/>
      <c r="H4" s="10"/>
      <c r="I4" s="6"/>
      <c r="J4" s="26"/>
    </row>
    <row r="5" ht="18" customHeight="1" spans="1:10">
      <c r="A5" s="6">
        <v>301</v>
      </c>
      <c r="B5" s="6">
        <v>3102</v>
      </c>
      <c r="C5" s="46" t="s">
        <v>434</v>
      </c>
      <c r="D5" s="36" t="s">
        <v>67</v>
      </c>
      <c r="E5" s="6" t="s">
        <v>9</v>
      </c>
      <c r="F5" s="7"/>
      <c r="G5" s="6"/>
      <c r="H5" s="10"/>
      <c r="I5" s="6"/>
      <c r="J5" s="26"/>
    </row>
    <row r="6" ht="18" customHeight="1" spans="1:10">
      <c r="A6" s="6">
        <v>301</v>
      </c>
      <c r="B6" s="6">
        <v>3103</v>
      </c>
      <c r="C6" s="46" t="s">
        <v>435</v>
      </c>
      <c r="D6" s="36" t="s">
        <v>67</v>
      </c>
      <c r="E6" s="6" t="s">
        <v>9</v>
      </c>
      <c r="F6" s="7"/>
      <c r="G6" s="6"/>
      <c r="H6" s="10"/>
      <c r="I6" s="6"/>
      <c r="J6" s="26"/>
    </row>
    <row r="7" ht="18" customHeight="1" spans="1:10">
      <c r="A7" s="6">
        <v>301</v>
      </c>
      <c r="B7" s="6">
        <v>3104</v>
      </c>
      <c r="C7" s="46" t="s">
        <v>436</v>
      </c>
      <c r="D7" s="36" t="s">
        <v>67</v>
      </c>
      <c r="E7" s="6" t="s">
        <v>9</v>
      </c>
      <c r="F7" s="7"/>
      <c r="G7" s="6"/>
      <c r="H7" s="10"/>
      <c r="I7" s="6"/>
      <c r="J7" s="26"/>
    </row>
    <row r="8" ht="18" customHeight="1" spans="1:10">
      <c r="A8" s="6">
        <v>301</v>
      </c>
      <c r="B8" s="6">
        <v>3105</v>
      </c>
      <c r="C8" s="46" t="s">
        <v>437</v>
      </c>
      <c r="D8" s="36" t="s">
        <v>67</v>
      </c>
      <c r="E8" s="6" t="s">
        <v>9</v>
      </c>
      <c r="F8" s="7"/>
      <c r="G8" s="6"/>
      <c r="H8" s="10"/>
      <c r="I8" s="6"/>
      <c r="J8" s="26"/>
    </row>
    <row r="9" ht="18" customHeight="1" spans="1:10">
      <c r="A9" s="6">
        <v>301</v>
      </c>
      <c r="B9" s="6">
        <v>3106</v>
      </c>
      <c r="C9" s="46" t="s">
        <v>438</v>
      </c>
      <c r="D9" s="36" t="s">
        <v>67</v>
      </c>
      <c r="E9" s="6" t="s">
        <v>9</v>
      </c>
      <c r="F9" s="7"/>
      <c r="G9" s="6"/>
      <c r="H9" s="10"/>
      <c r="I9" s="6"/>
      <c r="J9" s="26"/>
    </row>
    <row r="10" ht="18" customHeight="1" spans="1:10">
      <c r="A10" s="6">
        <v>301</v>
      </c>
      <c r="B10" s="6">
        <v>3107</v>
      </c>
      <c r="C10" s="33" t="s">
        <v>439</v>
      </c>
      <c r="D10" s="36" t="s">
        <v>67</v>
      </c>
      <c r="E10" s="6" t="s">
        <v>9</v>
      </c>
      <c r="F10" s="7"/>
      <c r="G10" s="6"/>
      <c r="H10" s="10"/>
      <c r="I10" s="6"/>
      <c r="J10" s="26"/>
    </row>
    <row r="11" ht="18" customHeight="1" spans="1:10">
      <c r="A11" s="6">
        <v>301</v>
      </c>
      <c r="B11" s="6">
        <v>3108</v>
      </c>
      <c r="C11" s="46" t="s">
        <v>440</v>
      </c>
      <c r="D11" s="36" t="s">
        <v>67</v>
      </c>
      <c r="E11" s="6" t="s">
        <v>9</v>
      </c>
      <c r="F11" s="7"/>
      <c r="G11" s="6"/>
      <c r="H11" s="10"/>
      <c r="I11" s="6"/>
      <c r="J11" s="26"/>
    </row>
    <row r="12" ht="18" customHeight="1" spans="1:10">
      <c r="A12" s="6">
        <v>301</v>
      </c>
      <c r="B12" s="6">
        <v>3109</v>
      </c>
      <c r="C12" s="46" t="s">
        <v>441</v>
      </c>
      <c r="D12" s="36" t="s">
        <v>67</v>
      </c>
      <c r="E12" s="6" t="s">
        <v>9</v>
      </c>
      <c r="F12" s="7"/>
      <c r="G12" s="6"/>
      <c r="H12" s="10"/>
      <c r="I12" s="6"/>
      <c r="J12" s="26"/>
    </row>
    <row r="13" ht="18" customHeight="1" spans="1:10">
      <c r="A13" s="6">
        <v>301</v>
      </c>
      <c r="B13" s="6">
        <v>3110</v>
      </c>
      <c r="C13" s="46" t="s">
        <v>442</v>
      </c>
      <c r="D13" s="36" t="s">
        <v>67</v>
      </c>
      <c r="E13" s="6" t="s">
        <v>9</v>
      </c>
      <c r="F13" s="7"/>
      <c r="G13" s="6"/>
      <c r="H13" s="10"/>
      <c r="I13" s="6"/>
      <c r="J13" s="26"/>
    </row>
    <row r="14" ht="18" customHeight="1" spans="1:10">
      <c r="A14" s="6">
        <v>301</v>
      </c>
      <c r="B14" s="6">
        <v>3111</v>
      </c>
      <c r="C14" s="46" t="s">
        <v>443</v>
      </c>
      <c r="D14" s="36" t="s">
        <v>67</v>
      </c>
      <c r="E14" s="6" t="s">
        <v>9</v>
      </c>
      <c r="F14" s="7"/>
      <c r="G14" s="6"/>
      <c r="H14" s="10"/>
      <c r="I14" s="6"/>
      <c r="J14" s="26"/>
    </row>
    <row r="15" ht="18" customHeight="1" spans="1:10">
      <c r="A15" s="6">
        <v>301</v>
      </c>
      <c r="B15" s="6">
        <v>3112</v>
      </c>
      <c r="C15" s="46" t="s">
        <v>444</v>
      </c>
      <c r="D15" s="36" t="s">
        <v>67</v>
      </c>
      <c r="E15" s="6" t="s">
        <v>9</v>
      </c>
      <c r="F15" s="7"/>
      <c r="G15" s="6"/>
      <c r="H15" s="10"/>
      <c r="I15" s="6"/>
      <c r="J15" s="26"/>
    </row>
    <row r="16" ht="18" customHeight="1" spans="1:10">
      <c r="A16" s="6">
        <v>301</v>
      </c>
      <c r="B16" s="6">
        <v>3113</v>
      </c>
      <c r="C16" s="46" t="s">
        <v>445</v>
      </c>
      <c r="D16" s="36" t="s">
        <v>67</v>
      </c>
      <c r="E16" s="6" t="s">
        <v>9</v>
      </c>
      <c r="F16" s="7"/>
      <c r="G16" s="6"/>
      <c r="H16" s="10"/>
      <c r="I16" s="6"/>
      <c r="J16" s="26"/>
    </row>
    <row r="17" ht="18" customHeight="1" spans="1:10">
      <c r="A17" s="6">
        <v>301</v>
      </c>
      <c r="B17" s="6">
        <v>3114</v>
      </c>
      <c r="C17" s="46" t="s">
        <v>446</v>
      </c>
      <c r="D17" s="36" t="s">
        <v>67</v>
      </c>
      <c r="E17" s="6" t="s">
        <v>9</v>
      </c>
      <c r="F17" s="7"/>
      <c r="G17" s="6"/>
      <c r="H17" s="10"/>
      <c r="I17" s="6"/>
      <c r="J17" s="26"/>
    </row>
    <row r="18" ht="18" customHeight="1" spans="1:10">
      <c r="A18" s="6">
        <v>301</v>
      </c>
      <c r="B18" s="6">
        <v>3115</v>
      </c>
      <c r="C18" s="46" t="s">
        <v>447</v>
      </c>
      <c r="D18" s="36" t="s">
        <v>67</v>
      </c>
      <c r="E18" s="6" t="s">
        <v>9</v>
      </c>
      <c r="F18" s="7"/>
      <c r="G18" s="6"/>
      <c r="H18" s="10"/>
      <c r="I18" s="6"/>
      <c r="J18" s="26"/>
    </row>
    <row r="19" ht="18" customHeight="1" spans="1:10">
      <c r="A19" s="6">
        <v>301</v>
      </c>
      <c r="B19" s="6">
        <v>3116</v>
      </c>
      <c r="C19" s="46" t="s">
        <v>448</v>
      </c>
      <c r="D19" s="36" t="s">
        <v>67</v>
      </c>
      <c r="E19" s="6" t="s">
        <v>9</v>
      </c>
      <c r="F19" s="7"/>
      <c r="G19" s="6"/>
      <c r="H19" s="10"/>
      <c r="I19" s="6"/>
      <c r="J19" s="26"/>
    </row>
    <row r="20" ht="18" customHeight="1" spans="1:10">
      <c r="A20" s="6">
        <v>301</v>
      </c>
      <c r="B20" s="6">
        <v>3117</v>
      </c>
      <c r="C20" s="46" t="s">
        <v>449</v>
      </c>
      <c r="D20" s="36" t="s">
        <v>67</v>
      </c>
      <c r="E20" s="6" t="s">
        <v>9</v>
      </c>
      <c r="F20" s="7"/>
      <c r="G20" s="6"/>
      <c r="H20" s="10"/>
      <c r="I20" s="6"/>
      <c r="J20" s="26"/>
    </row>
    <row r="21" ht="18" customHeight="1" spans="1:10">
      <c r="A21" s="6">
        <v>301</v>
      </c>
      <c r="B21" s="6">
        <v>3118</v>
      </c>
      <c r="C21" s="28" t="s">
        <v>450</v>
      </c>
      <c r="D21" s="36" t="s">
        <v>67</v>
      </c>
      <c r="E21" s="6" t="s">
        <v>9</v>
      </c>
      <c r="F21" s="7"/>
      <c r="G21" s="6"/>
      <c r="H21" s="10"/>
      <c r="I21" s="6"/>
      <c r="J21" s="26"/>
    </row>
    <row r="22" ht="18" customHeight="1" spans="1:10">
      <c r="A22" s="6">
        <v>301</v>
      </c>
      <c r="B22" s="6">
        <v>3119</v>
      </c>
      <c r="C22" s="46" t="s">
        <v>451</v>
      </c>
      <c r="D22" s="36" t="s">
        <v>67</v>
      </c>
      <c r="E22" s="6" t="s">
        <v>9</v>
      </c>
      <c r="F22" s="7"/>
      <c r="G22" s="6"/>
      <c r="H22" s="10"/>
      <c r="I22" s="6"/>
      <c r="J22" s="26"/>
    </row>
    <row r="23" ht="18" customHeight="1" spans="1:10">
      <c r="A23" s="6">
        <v>301</v>
      </c>
      <c r="B23" s="6">
        <v>3120</v>
      </c>
      <c r="C23" s="46" t="s">
        <v>452</v>
      </c>
      <c r="D23" s="36" t="s">
        <v>67</v>
      </c>
      <c r="E23" s="6" t="s">
        <v>9</v>
      </c>
      <c r="F23" s="7"/>
      <c r="G23" s="6"/>
      <c r="H23" s="10"/>
      <c r="I23" s="6"/>
      <c r="J23" s="26"/>
    </row>
    <row r="24" ht="18" customHeight="1" spans="1:10">
      <c r="A24" s="6">
        <v>301</v>
      </c>
      <c r="B24" s="6">
        <v>3121</v>
      </c>
      <c r="C24" s="35" t="s">
        <v>453</v>
      </c>
      <c r="D24" s="36" t="s">
        <v>67</v>
      </c>
      <c r="E24" s="6" t="s">
        <v>9</v>
      </c>
      <c r="F24" s="7"/>
      <c r="G24" s="6"/>
      <c r="H24" s="10"/>
      <c r="I24" s="6"/>
      <c r="J24" s="26"/>
    </row>
    <row r="25" ht="18" customHeight="1" spans="1:10">
      <c r="A25" s="6">
        <v>301</v>
      </c>
      <c r="B25" s="6">
        <v>3122</v>
      </c>
      <c r="C25" s="46" t="s">
        <v>454</v>
      </c>
      <c r="D25" s="36" t="s">
        <v>67</v>
      </c>
      <c r="E25" s="6" t="s">
        <v>9</v>
      </c>
      <c r="F25" s="7"/>
      <c r="G25" s="6"/>
      <c r="H25" s="10"/>
      <c r="I25" s="6"/>
      <c r="J25" s="26"/>
    </row>
    <row r="26" ht="18" customHeight="1" spans="1:10">
      <c r="A26" s="6">
        <v>301</v>
      </c>
      <c r="B26" s="6">
        <v>3123</v>
      </c>
      <c r="C26" s="46" t="s">
        <v>455</v>
      </c>
      <c r="D26" s="36" t="s">
        <v>67</v>
      </c>
      <c r="E26" s="6" t="s">
        <v>9</v>
      </c>
      <c r="F26" s="7"/>
      <c r="G26" s="6"/>
      <c r="H26" s="10"/>
      <c r="I26" s="6"/>
      <c r="J26" s="26"/>
    </row>
    <row r="27" ht="18" customHeight="1" spans="1:10">
      <c r="A27" s="6">
        <v>301</v>
      </c>
      <c r="B27" s="6">
        <v>3124</v>
      </c>
      <c r="C27" s="46" t="s">
        <v>456</v>
      </c>
      <c r="D27" s="36" t="s">
        <v>67</v>
      </c>
      <c r="E27" s="6" t="s">
        <v>9</v>
      </c>
      <c r="F27" s="7"/>
      <c r="G27" s="6"/>
      <c r="H27" s="10"/>
      <c r="I27" s="6"/>
      <c r="J27" s="26"/>
    </row>
    <row r="28" ht="18" customHeight="1" spans="1:10">
      <c r="A28" s="6">
        <v>301</v>
      </c>
      <c r="B28" s="6">
        <v>3125</v>
      </c>
      <c r="C28" s="46" t="s">
        <v>457</v>
      </c>
      <c r="D28" s="36" t="s">
        <v>67</v>
      </c>
      <c r="E28" s="6" t="s">
        <v>9</v>
      </c>
      <c r="F28" s="7"/>
      <c r="G28" s="6"/>
      <c r="H28" s="10"/>
      <c r="I28" s="6"/>
      <c r="J28" s="26"/>
    </row>
    <row r="29" ht="18" customHeight="1" spans="1:10">
      <c r="A29" s="6">
        <v>301</v>
      </c>
      <c r="B29" s="6">
        <v>3126</v>
      </c>
      <c r="C29" s="33" t="s">
        <v>458</v>
      </c>
      <c r="D29" s="36" t="s">
        <v>67</v>
      </c>
      <c r="E29" s="6" t="s">
        <v>9</v>
      </c>
      <c r="F29" s="7"/>
      <c r="G29" s="6"/>
      <c r="H29" s="10"/>
      <c r="I29" s="6"/>
      <c r="J29" s="26"/>
    </row>
    <row r="30" ht="18" customHeight="1" spans="1:10">
      <c r="A30" s="6">
        <v>301</v>
      </c>
      <c r="B30" s="6">
        <v>3127</v>
      </c>
      <c r="C30" s="32" t="s">
        <v>459</v>
      </c>
      <c r="D30" s="36" t="s">
        <v>67</v>
      </c>
      <c r="E30" s="6" t="s">
        <v>9</v>
      </c>
      <c r="F30" s="7"/>
      <c r="G30" s="6"/>
      <c r="H30" s="10"/>
      <c r="I30" s="6"/>
      <c r="J30" s="26"/>
    </row>
    <row r="31" ht="18" customHeight="1" spans="1:10">
      <c r="A31" s="6">
        <v>301</v>
      </c>
      <c r="B31" s="6">
        <v>3128</v>
      </c>
      <c r="C31" s="32" t="s">
        <v>460</v>
      </c>
      <c r="D31" s="36" t="s">
        <v>67</v>
      </c>
      <c r="E31" s="6" t="s">
        <v>9</v>
      </c>
      <c r="F31" s="7"/>
      <c r="G31" s="6"/>
      <c r="H31" s="10"/>
      <c r="I31" s="6"/>
      <c r="J31" s="26"/>
    </row>
    <row r="32" ht="18" customHeight="1" spans="1:10">
      <c r="A32" s="6">
        <v>301</v>
      </c>
      <c r="B32" s="6">
        <v>3129</v>
      </c>
      <c r="C32" s="32" t="s">
        <v>461</v>
      </c>
      <c r="D32" s="36" t="s">
        <v>67</v>
      </c>
      <c r="E32" s="6" t="s">
        <v>9</v>
      </c>
      <c r="F32" s="7"/>
      <c r="G32" s="6"/>
      <c r="H32" s="10"/>
      <c r="I32" s="6"/>
      <c r="J32" s="26"/>
    </row>
    <row r="33" ht="18" customHeight="1" spans="1:10">
      <c r="A33" s="6">
        <v>301</v>
      </c>
      <c r="B33" s="6">
        <v>3130</v>
      </c>
      <c r="C33" s="32" t="s">
        <v>462</v>
      </c>
      <c r="D33" s="36" t="s">
        <v>67</v>
      </c>
      <c r="E33" s="6" t="s">
        <v>9</v>
      </c>
      <c r="F33" s="7"/>
      <c r="G33" s="6"/>
      <c r="H33" s="10"/>
      <c r="I33" s="6"/>
      <c r="J33" s="26"/>
    </row>
    <row r="34" ht="18" customHeight="1" spans="1:10">
      <c r="A34" s="6">
        <v>301</v>
      </c>
      <c r="B34" s="6">
        <v>3131</v>
      </c>
      <c r="C34" s="32" t="s">
        <v>463</v>
      </c>
      <c r="D34" s="36" t="s">
        <v>67</v>
      </c>
      <c r="E34" s="6" t="s">
        <v>9</v>
      </c>
      <c r="F34" s="7"/>
      <c r="G34" s="6"/>
      <c r="H34" s="10"/>
      <c r="I34" s="6"/>
      <c r="J34" s="26"/>
    </row>
    <row r="35" ht="18" customHeight="1" spans="1:10">
      <c r="A35" s="6">
        <v>301</v>
      </c>
      <c r="B35" s="6">
        <v>3132</v>
      </c>
      <c r="C35" s="32" t="s">
        <v>464</v>
      </c>
      <c r="D35" s="36" t="s">
        <v>67</v>
      </c>
      <c r="E35" s="6" t="s">
        <v>9</v>
      </c>
      <c r="F35" s="7"/>
      <c r="G35" s="6"/>
      <c r="H35" s="10"/>
      <c r="I35" s="6"/>
      <c r="J35" s="26"/>
    </row>
    <row r="36" ht="18" customHeight="1" spans="1:10">
      <c r="A36" s="6">
        <v>301</v>
      </c>
      <c r="B36" s="6">
        <v>3133</v>
      </c>
      <c r="C36" s="27" t="s">
        <v>465</v>
      </c>
      <c r="D36" s="36" t="s">
        <v>67</v>
      </c>
      <c r="E36" s="6" t="s">
        <v>9</v>
      </c>
      <c r="F36" s="7"/>
      <c r="G36" s="6"/>
      <c r="H36" s="10"/>
      <c r="I36" s="6"/>
      <c r="J36" s="26"/>
    </row>
    <row r="37" ht="18" customHeight="1" spans="1:10">
      <c r="A37" s="6">
        <v>301</v>
      </c>
      <c r="B37" s="6">
        <v>3134</v>
      </c>
      <c r="C37" s="27" t="s">
        <v>466</v>
      </c>
      <c r="D37" s="36" t="s">
        <v>67</v>
      </c>
      <c r="E37" s="6" t="s">
        <v>9</v>
      </c>
      <c r="F37" s="7"/>
      <c r="G37" s="6"/>
      <c r="H37" s="10"/>
      <c r="I37" s="6"/>
      <c r="J37" s="26"/>
    </row>
    <row r="38" ht="18" customHeight="1" spans="1:10">
      <c r="A38" s="6">
        <v>301</v>
      </c>
      <c r="B38" s="6">
        <v>3135</v>
      </c>
      <c r="C38" s="33" t="s">
        <v>467</v>
      </c>
      <c r="D38" s="36" t="s">
        <v>67</v>
      </c>
      <c r="E38" s="6" t="s">
        <v>9</v>
      </c>
      <c r="F38" s="7"/>
      <c r="G38" s="6"/>
      <c r="H38" s="10"/>
      <c r="I38" s="6"/>
      <c r="J38" s="26"/>
    </row>
    <row r="39" spans="1:10">
      <c r="A39" s="16" t="s">
        <v>45</v>
      </c>
      <c r="B39" s="17" t="s">
        <v>46</v>
      </c>
      <c r="C39" s="18" t="s">
        <v>47</v>
      </c>
      <c r="D39" s="16" t="e">
        <f>AVERAGE(D4:D38)</f>
        <v>#DIV/0!</v>
      </c>
      <c r="E39" s="16" t="s">
        <v>48</v>
      </c>
      <c r="F39" s="16" t="e">
        <f>AVERAGE(F4:F38)</f>
        <v>#DIV/0!</v>
      </c>
      <c r="G39" s="16" t="s">
        <v>48</v>
      </c>
      <c r="H39" s="16" t="e">
        <f>AVERAGE(H4:H38)</f>
        <v>#DIV/0!</v>
      </c>
      <c r="I39" s="16" t="s">
        <v>48</v>
      </c>
      <c r="J39" s="26"/>
    </row>
    <row r="40" spans="1:10">
      <c r="A40" s="21" t="s">
        <v>49</v>
      </c>
      <c r="B40" s="17" t="s">
        <v>50</v>
      </c>
      <c r="C40" s="18" t="s">
        <v>51</v>
      </c>
      <c r="D40" s="21" t="e">
        <f>COUNTIF(D4:D38,"&gt;=90")/COUNT(D4:D38)</f>
        <v>#DIV/0!</v>
      </c>
      <c r="E40" s="21" t="s">
        <v>52</v>
      </c>
      <c r="F40" s="21" t="e">
        <f>COUNTIF(F4:F38,"&gt;=90")/COUNT(F4:F38)</f>
        <v>#DIV/0!</v>
      </c>
      <c r="G40" s="21" t="s">
        <v>52</v>
      </c>
      <c r="H40" s="21" t="e">
        <f>COUNTIF(H4:H38,"&gt;=90")/COUNT(H4:H38)</f>
        <v>#DIV/0!</v>
      </c>
      <c r="I40" s="21" t="s">
        <v>52</v>
      </c>
      <c r="J40" s="26"/>
    </row>
    <row r="41" spans="1:10">
      <c r="A41" s="21" t="s">
        <v>53</v>
      </c>
      <c r="B41" s="17" t="s">
        <v>54</v>
      </c>
      <c r="C41" s="18" t="s">
        <v>55</v>
      </c>
      <c r="D41" s="21" t="e">
        <f>COUNTIF(D4:D38,"&gt;=60")/COUNT(D4:D38)</f>
        <v>#DIV/0!</v>
      </c>
      <c r="E41" s="21" t="s">
        <v>56</v>
      </c>
      <c r="F41" s="21" t="e">
        <f>COUNTIF(F4:F38,"&gt;=60")/COUNT(F4:F38)</f>
        <v>#DIV/0!</v>
      </c>
      <c r="G41" s="21" t="s">
        <v>56</v>
      </c>
      <c r="H41" s="21" t="e">
        <f>COUNTIF(H4:H38,"&gt;=60")/COUNT(H4:H38)</f>
        <v>#DIV/0!</v>
      </c>
      <c r="I41" s="21" t="s">
        <v>56</v>
      </c>
      <c r="J41" s="26"/>
    </row>
    <row r="42" spans="1:10">
      <c r="A42" s="18" t="s">
        <v>57</v>
      </c>
      <c r="B42" s="17" t="s">
        <v>58</v>
      </c>
      <c r="C42" s="18" t="s">
        <v>59</v>
      </c>
      <c r="D42" s="18">
        <f>MAX(D4:D38)</f>
        <v>0</v>
      </c>
      <c r="E42" s="18" t="s">
        <v>60</v>
      </c>
      <c r="F42" s="18">
        <f>MAX(F4:F38)</f>
        <v>0</v>
      </c>
      <c r="G42" s="18" t="s">
        <v>60</v>
      </c>
      <c r="H42" s="18">
        <f>MAX(H4:H38)</f>
        <v>0</v>
      </c>
      <c r="I42" s="18" t="s">
        <v>60</v>
      </c>
      <c r="J42" s="26"/>
    </row>
    <row r="43" spans="1:10">
      <c r="A43" s="6"/>
      <c r="B43" s="6"/>
      <c r="C43" s="18" t="s">
        <v>61</v>
      </c>
      <c r="D43" s="18">
        <f>MIN(D4:D38)</f>
        <v>0</v>
      </c>
      <c r="E43" s="18"/>
      <c r="F43" s="18">
        <f>MIN(F4:F38)</f>
        <v>0</v>
      </c>
      <c r="G43" s="18"/>
      <c r="H43" s="18">
        <f>MIN(H4:H38)</f>
        <v>0</v>
      </c>
      <c r="I43" s="18"/>
      <c r="J43" s="26"/>
    </row>
    <row r="44" spans="1:10">
      <c r="A44" s="6"/>
      <c r="B44" s="6"/>
      <c r="C44" s="24" t="s">
        <v>62</v>
      </c>
      <c r="D44" s="24"/>
      <c r="E44" s="18"/>
      <c r="F44" s="18"/>
      <c r="G44" s="18"/>
      <c r="H44" s="18"/>
      <c r="I44" s="18"/>
      <c r="J44" s="26"/>
    </row>
    <row r="45" spans="1:10">
      <c r="A45" s="6"/>
      <c r="B45" s="6"/>
      <c r="C45" s="24" t="s">
        <v>63</v>
      </c>
      <c r="D45" s="24"/>
      <c r="E45" s="18"/>
      <c r="F45" s="18"/>
      <c r="G45" s="18"/>
      <c r="H45" s="18"/>
      <c r="I45" s="18"/>
      <c r="J45" s="26"/>
    </row>
  </sheetData>
  <mergeCells count="2">
    <mergeCell ref="A1:J1"/>
    <mergeCell ref="A2:J2"/>
  </mergeCells>
  <conditionalFormatting sqref="C4:C14 C24:C27 C37:C38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workbookViewId="0">
      <selection activeCell="E3" sqref="E3:E10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468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ht="18" customHeight="1" spans="1:10">
      <c r="A4" s="6">
        <v>302</v>
      </c>
      <c r="B4" s="6">
        <v>3201</v>
      </c>
      <c r="C4" s="14" t="s">
        <v>469</v>
      </c>
      <c r="D4" s="36" t="s">
        <v>67</v>
      </c>
      <c r="E4" s="6" t="s">
        <v>9</v>
      </c>
      <c r="F4" s="7"/>
      <c r="G4" s="6"/>
      <c r="H4" s="10"/>
      <c r="I4" s="6"/>
      <c r="J4" s="26"/>
    </row>
    <row r="5" ht="18" customHeight="1" spans="1:10">
      <c r="A5" s="6">
        <v>302</v>
      </c>
      <c r="B5" s="6">
        <v>3202</v>
      </c>
      <c r="C5" s="14" t="s">
        <v>470</v>
      </c>
      <c r="D5" s="36" t="s">
        <v>67</v>
      </c>
      <c r="E5" s="6" t="s">
        <v>9</v>
      </c>
      <c r="F5" s="7"/>
      <c r="G5" s="6"/>
      <c r="H5" s="10"/>
      <c r="I5" s="6"/>
      <c r="J5" s="26"/>
    </row>
    <row r="6" ht="18" customHeight="1" spans="1:10">
      <c r="A6" s="6">
        <v>302</v>
      </c>
      <c r="B6" s="6">
        <v>3203</v>
      </c>
      <c r="C6" s="40" t="s">
        <v>471</v>
      </c>
      <c r="D6" s="36" t="s">
        <v>67</v>
      </c>
      <c r="E6" s="6" t="s">
        <v>9</v>
      </c>
      <c r="F6" s="7"/>
      <c r="G6" s="6"/>
      <c r="H6" s="10"/>
      <c r="I6" s="6"/>
      <c r="J6" s="26"/>
    </row>
    <row r="7" ht="18" customHeight="1" spans="1:10">
      <c r="A7" s="6">
        <v>302</v>
      </c>
      <c r="B7" s="6">
        <v>3204</v>
      </c>
      <c r="C7" s="40" t="s">
        <v>472</v>
      </c>
      <c r="D7" s="36" t="s">
        <v>67</v>
      </c>
      <c r="E7" s="6" t="s">
        <v>9</v>
      </c>
      <c r="F7" s="7"/>
      <c r="G7" s="6"/>
      <c r="H7" s="10"/>
      <c r="I7" s="6"/>
      <c r="J7" s="26"/>
    </row>
    <row r="8" ht="18" customHeight="1" spans="1:10">
      <c r="A8" s="6">
        <v>302</v>
      </c>
      <c r="B8" s="6">
        <v>3205</v>
      </c>
      <c r="C8" s="14" t="s">
        <v>473</v>
      </c>
      <c r="D8" s="36" t="s">
        <v>103</v>
      </c>
      <c r="E8" s="6" t="s">
        <v>9</v>
      </c>
      <c r="F8" s="7"/>
      <c r="G8" s="6"/>
      <c r="H8" s="10"/>
      <c r="I8" s="6"/>
      <c r="J8" s="26"/>
    </row>
    <row r="9" ht="18" customHeight="1" spans="1:10">
      <c r="A9" s="6">
        <v>302</v>
      </c>
      <c r="B9" s="6">
        <v>3206</v>
      </c>
      <c r="C9" s="14" t="s">
        <v>474</v>
      </c>
      <c r="D9" s="36" t="s">
        <v>67</v>
      </c>
      <c r="E9" s="6" t="s">
        <v>9</v>
      </c>
      <c r="F9" s="7"/>
      <c r="G9" s="6"/>
      <c r="H9" s="10"/>
      <c r="I9" s="6"/>
      <c r="J9" s="26"/>
    </row>
    <row r="10" ht="18" customHeight="1" spans="1:10">
      <c r="A10" s="6">
        <v>302</v>
      </c>
      <c r="B10" s="6">
        <v>3207</v>
      </c>
      <c r="C10" s="14" t="s">
        <v>475</v>
      </c>
      <c r="D10" s="36" t="s">
        <v>103</v>
      </c>
      <c r="E10" s="6" t="s">
        <v>9</v>
      </c>
      <c r="F10" s="7"/>
      <c r="G10" s="6"/>
      <c r="H10" s="10"/>
      <c r="I10" s="6"/>
      <c r="J10" s="26"/>
    </row>
    <row r="11" ht="18" customHeight="1" spans="1:10">
      <c r="A11" s="6">
        <v>302</v>
      </c>
      <c r="B11" s="6">
        <v>3208</v>
      </c>
      <c r="C11" s="14" t="s">
        <v>476</v>
      </c>
      <c r="D11" s="36" t="s">
        <v>103</v>
      </c>
      <c r="E11" s="6" t="s">
        <v>9</v>
      </c>
      <c r="F11" s="7"/>
      <c r="G11" s="6"/>
      <c r="H11" s="10"/>
      <c r="I11" s="6"/>
      <c r="J11" s="26"/>
    </row>
    <row r="12" ht="18" customHeight="1" spans="1:10">
      <c r="A12" s="6">
        <v>302</v>
      </c>
      <c r="B12" s="6">
        <v>3209</v>
      </c>
      <c r="C12" s="14" t="s">
        <v>477</v>
      </c>
      <c r="D12" s="36" t="s">
        <v>67</v>
      </c>
      <c r="E12" s="6" t="s">
        <v>9</v>
      </c>
      <c r="F12" s="7"/>
      <c r="G12" s="6"/>
      <c r="H12" s="10"/>
      <c r="I12" s="6"/>
      <c r="J12" s="26"/>
    </row>
    <row r="13" ht="18" customHeight="1" spans="1:10">
      <c r="A13" s="6">
        <v>302</v>
      </c>
      <c r="B13" s="6">
        <v>3210</v>
      </c>
      <c r="C13" s="14" t="s">
        <v>478</v>
      </c>
      <c r="D13" s="36" t="s">
        <v>67</v>
      </c>
      <c r="E13" s="6" t="s">
        <v>9</v>
      </c>
      <c r="F13" s="7"/>
      <c r="G13" s="6"/>
      <c r="H13" s="10"/>
      <c r="I13" s="6"/>
      <c r="J13" s="26"/>
    </row>
    <row r="14" ht="18" customHeight="1" spans="1:10">
      <c r="A14" s="6">
        <v>302</v>
      </c>
      <c r="B14" s="6">
        <v>3211</v>
      </c>
      <c r="C14" s="14" t="s">
        <v>479</v>
      </c>
      <c r="D14" s="36" t="s">
        <v>103</v>
      </c>
      <c r="E14" s="6" t="s">
        <v>9</v>
      </c>
      <c r="F14" s="7"/>
      <c r="G14" s="6"/>
      <c r="H14" s="10"/>
      <c r="I14" s="6"/>
      <c r="J14" s="26"/>
    </row>
    <row r="15" ht="18" customHeight="1" spans="1:10">
      <c r="A15" s="6">
        <v>302</v>
      </c>
      <c r="B15" s="6">
        <v>3212</v>
      </c>
      <c r="C15" s="14" t="s">
        <v>480</v>
      </c>
      <c r="D15" s="36" t="s">
        <v>67</v>
      </c>
      <c r="E15" s="6" t="s">
        <v>9</v>
      </c>
      <c r="F15" s="7"/>
      <c r="G15" s="6"/>
      <c r="H15" s="10"/>
      <c r="I15" s="6"/>
      <c r="J15" s="26"/>
    </row>
    <row r="16" ht="18" customHeight="1" spans="1:10">
      <c r="A16" s="6">
        <v>302</v>
      </c>
      <c r="B16" s="6">
        <v>3213</v>
      </c>
      <c r="C16" s="14" t="s">
        <v>481</v>
      </c>
      <c r="D16" s="36" t="s">
        <v>67</v>
      </c>
      <c r="E16" s="6" t="s">
        <v>9</v>
      </c>
      <c r="F16" s="7"/>
      <c r="G16" s="6"/>
      <c r="H16" s="10"/>
      <c r="I16" s="6"/>
      <c r="J16" s="26"/>
    </row>
    <row r="17" ht="18" customHeight="1" spans="1:10">
      <c r="A17" s="6">
        <v>302</v>
      </c>
      <c r="B17" s="6">
        <v>3214</v>
      </c>
      <c r="C17" s="14" t="s">
        <v>482</v>
      </c>
      <c r="D17" s="36" t="s">
        <v>67</v>
      </c>
      <c r="E17" s="6" t="s">
        <v>9</v>
      </c>
      <c r="F17" s="7"/>
      <c r="G17" s="6"/>
      <c r="H17" s="10"/>
      <c r="I17" s="6"/>
      <c r="J17" s="26"/>
    </row>
    <row r="18" ht="18" customHeight="1" spans="1:10">
      <c r="A18" s="6">
        <v>302</v>
      </c>
      <c r="B18" s="6">
        <v>3215</v>
      </c>
      <c r="C18" s="14" t="s">
        <v>483</v>
      </c>
      <c r="D18" s="36" t="s">
        <v>67</v>
      </c>
      <c r="E18" s="6" t="s">
        <v>9</v>
      </c>
      <c r="F18" s="7"/>
      <c r="G18" s="6"/>
      <c r="H18" s="10"/>
      <c r="I18" s="6"/>
      <c r="J18" s="26"/>
    </row>
    <row r="19" ht="18" customHeight="1" spans="1:10">
      <c r="A19" s="6">
        <v>302</v>
      </c>
      <c r="B19" s="6">
        <v>3216</v>
      </c>
      <c r="C19" s="14" t="s">
        <v>484</v>
      </c>
      <c r="D19" s="36" t="s">
        <v>67</v>
      </c>
      <c r="E19" s="6" t="s">
        <v>9</v>
      </c>
      <c r="F19" s="7"/>
      <c r="G19" s="6"/>
      <c r="H19" s="10"/>
      <c r="I19" s="6"/>
      <c r="J19" s="26"/>
    </row>
    <row r="20" ht="18" customHeight="1" spans="1:10">
      <c r="A20" s="6">
        <v>302</v>
      </c>
      <c r="B20" s="6">
        <v>3217</v>
      </c>
      <c r="C20" s="14" t="s">
        <v>485</v>
      </c>
      <c r="D20" s="36" t="s">
        <v>67</v>
      </c>
      <c r="E20" s="6" t="s">
        <v>9</v>
      </c>
      <c r="F20" s="7"/>
      <c r="G20" s="6"/>
      <c r="H20" s="10"/>
      <c r="I20" s="6"/>
      <c r="J20" s="26"/>
    </row>
    <row r="21" ht="18" customHeight="1" spans="1:10">
      <c r="A21" s="6">
        <v>302</v>
      </c>
      <c r="B21" s="6">
        <v>3218</v>
      </c>
      <c r="C21" s="39" t="s">
        <v>486</v>
      </c>
      <c r="D21" s="36" t="s">
        <v>67</v>
      </c>
      <c r="E21" s="6" t="s">
        <v>9</v>
      </c>
      <c r="F21" s="7"/>
      <c r="G21" s="6"/>
      <c r="H21" s="10"/>
      <c r="I21" s="6"/>
      <c r="J21" s="26"/>
    </row>
    <row r="22" ht="18" customHeight="1" spans="1:10">
      <c r="A22" s="6">
        <v>302</v>
      </c>
      <c r="B22" s="6">
        <v>3219</v>
      </c>
      <c r="C22" s="14" t="s">
        <v>487</v>
      </c>
      <c r="D22" s="36" t="s">
        <v>67</v>
      </c>
      <c r="E22" s="6" t="s">
        <v>9</v>
      </c>
      <c r="F22" s="7"/>
      <c r="G22" s="6"/>
      <c r="H22" s="10"/>
      <c r="I22" s="6"/>
      <c r="J22" s="26"/>
    </row>
    <row r="23" ht="18" customHeight="1" spans="1:10">
      <c r="A23" s="6">
        <v>302</v>
      </c>
      <c r="B23" s="6">
        <v>3220</v>
      </c>
      <c r="C23" s="14" t="s">
        <v>488</v>
      </c>
      <c r="D23" s="36" t="s">
        <v>67</v>
      </c>
      <c r="E23" s="6" t="s">
        <v>9</v>
      </c>
      <c r="F23" s="7"/>
      <c r="G23" s="6"/>
      <c r="H23" s="10"/>
      <c r="I23" s="6"/>
      <c r="J23" s="26"/>
    </row>
    <row r="24" ht="18" customHeight="1" spans="1:10">
      <c r="A24" s="6">
        <v>302</v>
      </c>
      <c r="B24" s="6">
        <v>3221</v>
      </c>
      <c r="C24" s="14" t="s">
        <v>489</v>
      </c>
      <c r="D24" s="36" t="s">
        <v>67</v>
      </c>
      <c r="E24" s="6" t="s">
        <v>9</v>
      </c>
      <c r="F24" s="7"/>
      <c r="G24" s="6"/>
      <c r="H24" s="10"/>
      <c r="I24" s="6"/>
      <c r="J24" s="26"/>
    </row>
    <row r="25" ht="18" customHeight="1" spans="1:10">
      <c r="A25" s="6">
        <v>302</v>
      </c>
      <c r="B25" s="6">
        <v>3222</v>
      </c>
      <c r="C25" s="14" t="s">
        <v>490</v>
      </c>
      <c r="D25" s="36" t="s">
        <v>67</v>
      </c>
      <c r="E25" s="6" t="s">
        <v>9</v>
      </c>
      <c r="F25" s="7"/>
      <c r="G25" s="6"/>
      <c r="H25" s="10"/>
      <c r="I25" s="6"/>
      <c r="J25" s="26"/>
    </row>
    <row r="26" ht="18" customHeight="1" spans="1:10">
      <c r="A26" s="6">
        <v>302</v>
      </c>
      <c r="B26" s="6">
        <v>3223</v>
      </c>
      <c r="C26" s="13" t="s">
        <v>491</v>
      </c>
      <c r="D26" s="36" t="s">
        <v>67</v>
      </c>
      <c r="E26" s="6" t="s">
        <v>9</v>
      </c>
      <c r="F26" s="7"/>
      <c r="G26" s="6"/>
      <c r="H26" s="10"/>
      <c r="I26" s="6"/>
      <c r="J26" s="26"/>
    </row>
    <row r="27" ht="18" customHeight="1" spans="1:10">
      <c r="A27" s="6">
        <v>302</v>
      </c>
      <c r="B27" s="6">
        <v>3224</v>
      </c>
      <c r="C27" s="14" t="s">
        <v>492</v>
      </c>
      <c r="D27" s="36" t="s">
        <v>67</v>
      </c>
      <c r="E27" s="6" t="s">
        <v>9</v>
      </c>
      <c r="F27" s="7"/>
      <c r="G27" s="6"/>
      <c r="H27" s="10"/>
      <c r="I27" s="6"/>
      <c r="J27" s="26"/>
    </row>
    <row r="28" ht="18" customHeight="1" spans="1:10">
      <c r="A28" s="6">
        <v>302</v>
      </c>
      <c r="B28" s="6">
        <v>3225</v>
      </c>
      <c r="C28" s="14" t="s">
        <v>493</v>
      </c>
      <c r="D28" s="36" t="s">
        <v>67</v>
      </c>
      <c r="E28" s="6" t="s">
        <v>9</v>
      </c>
      <c r="F28" s="7"/>
      <c r="G28" s="6"/>
      <c r="H28" s="10"/>
      <c r="I28" s="6"/>
      <c r="J28" s="26"/>
    </row>
    <row r="29" ht="18" customHeight="1" spans="1:10">
      <c r="A29" s="6">
        <v>302</v>
      </c>
      <c r="B29" s="6">
        <v>3226</v>
      </c>
      <c r="C29" s="14" t="s">
        <v>494</v>
      </c>
      <c r="D29" s="36" t="s">
        <v>67</v>
      </c>
      <c r="E29" s="6" t="s">
        <v>9</v>
      </c>
      <c r="F29" s="7"/>
      <c r="G29" s="6"/>
      <c r="H29" s="10"/>
      <c r="I29" s="6"/>
      <c r="J29" s="26"/>
    </row>
    <row r="30" ht="18" customHeight="1" spans="1:10">
      <c r="A30" s="6">
        <v>302</v>
      </c>
      <c r="B30" s="6">
        <v>3227</v>
      </c>
      <c r="C30" s="14" t="s">
        <v>495</v>
      </c>
      <c r="D30" s="36" t="s">
        <v>103</v>
      </c>
      <c r="E30" s="6" t="s">
        <v>9</v>
      </c>
      <c r="F30" s="7"/>
      <c r="G30" s="6"/>
      <c r="H30" s="10"/>
      <c r="I30" s="6"/>
      <c r="J30" s="26"/>
    </row>
    <row r="31" ht="18" customHeight="1" spans="1:10">
      <c r="A31" s="6">
        <v>302</v>
      </c>
      <c r="B31" s="6">
        <v>3228</v>
      </c>
      <c r="C31" s="14" t="s">
        <v>496</v>
      </c>
      <c r="D31" s="36" t="s">
        <v>67</v>
      </c>
      <c r="E31" s="6" t="s">
        <v>9</v>
      </c>
      <c r="F31" s="7"/>
      <c r="G31" s="6"/>
      <c r="H31" s="10"/>
      <c r="I31" s="6"/>
      <c r="J31" s="26"/>
    </row>
    <row r="32" ht="18" customHeight="1" spans="1:10">
      <c r="A32" s="6">
        <v>302</v>
      </c>
      <c r="B32" s="6">
        <v>3229</v>
      </c>
      <c r="C32" s="14" t="s">
        <v>497</v>
      </c>
      <c r="D32" s="36" t="s">
        <v>67</v>
      </c>
      <c r="E32" s="6" t="s">
        <v>9</v>
      </c>
      <c r="F32" s="7"/>
      <c r="G32" s="6"/>
      <c r="H32" s="10"/>
      <c r="I32" s="6"/>
      <c r="J32" s="26"/>
    </row>
    <row r="33" ht="18" customHeight="1" spans="1:10">
      <c r="A33" s="6">
        <v>302</v>
      </c>
      <c r="B33" s="6">
        <v>3230</v>
      </c>
      <c r="C33" s="28" t="s">
        <v>498</v>
      </c>
      <c r="D33" s="36" t="s">
        <v>67</v>
      </c>
      <c r="E33" s="6" t="s">
        <v>9</v>
      </c>
      <c r="F33" s="7"/>
      <c r="G33" s="6"/>
      <c r="H33" s="10"/>
      <c r="I33" s="6"/>
      <c r="J33" s="26"/>
    </row>
    <row r="34" ht="18" customHeight="1" spans="1:10">
      <c r="A34" s="6">
        <v>302</v>
      </c>
      <c r="B34" s="6">
        <v>3231</v>
      </c>
      <c r="C34" s="13" t="s">
        <v>499</v>
      </c>
      <c r="D34" s="36" t="s">
        <v>67</v>
      </c>
      <c r="E34" s="6" t="s">
        <v>9</v>
      </c>
      <c r="F34" s="7"/>
      <c r="G34" s="6"/>
      <c r="H34" s="10"/>
      <c r="I34" s="6"/>
      <c r="J34" s="26"/>
    </row>
    <row r="35" ht="18" customHeight="1" spans="1:10">
      <c r="A35" s="6">
        <v>302</v>
      </c>
      <c r="B35" s="6">
        <v>3232</v>
      </c>
      <c r="C35" s="14" t="s">
        <v>500</v>
      </c>
      <c r="D35" s="36" t="s">
        <v>103</v>
      </c>
      <c r="E35" s="6" t="s">
        <v>9</v>
      </c>
      <c r="F35" s="7"/>
      <c r="G35" s="6"/>
      <c r="H35" s="10"/>
      <c r="I35" s="6"/>
      <c r="J35" s="26"/>
    </row>
    <row r="36" ht="18" customHeight="1" spans="1:10">
      <c r="A36" s="6">
        <v>302</v>
      </c>
      <c r="B36" s="6">
        <v>3233</v>
      </c>
      <c r="C36" s="11" t="s">
        <v>501</v>
      </c>
      <c r="D36" s="36" t="s">
        <v>67</v>
      </c>
      <c r="E36" s="6" t="s">
        <v>9</v>
      </c>
      <c r="F36" s="7"/>
      <c r="G36" s="6"/>
      <c r="H36" s="10"/>
      <c r="I36" s="6"/>
      <c r="J36" s="26"/>
    </row>
    <row r="37" ht="18" customHeight="1" spans="1:10">
      <c r="A37" s="6">
        <v>302</v>
      </c>
      <c r="B37" s="6">
        <v>3234</v>
      </c>
      <c r="C37" s="11" t="s">
        <v>502</v>
      </c>
      <c r="D37" s="36" t="s">
        <v>67</v>
      </c>
      <c r="E37" s="6" t="s">
        <v>9</v>
      </c>
      <c r="F37" s="7"/>
      <c r="G37" s="6"/>
      <c r="H37" s="10"/>
      <c r="I37" s="6"/>
      <c r="J37" s="26"/>
    </row>
    <row r="38" ht="18" customHeight="1" spans="1:10">
      <c r="A38" s="6">
        <v>302</v>
      </c>
      <c r="B38" s="6">
        <v>3235</v>
      </c>
      <c r="C38" s="11" t="s">
        <v>503</v>
      </c>
      <c r="D38" s="36" t="s">
        <v>67</v>
      </c>
      <c r="E38" s="6" t="s">
        <v>9</v>
      </c>
      <c r="F38" s="7"/>
      <c r="G38" s="6"/>
      <c r="H38" s="10"/>
      <c r="I38" s="6"/>
      <c r="J38" s="26"/>
    </row>
    <row r="39" spans="1:10">
      <c r="A39" s="16" t="s">
        <v>45</v>
      </c>
      <c r="B39" s="17" t="s">
        <v>46</v>
      </c>
      <c r="C39" s="18" t="s">
        <v>47</v>
      </c>
      <c r="D39" s="16" t="e">
        <f t="shared" ref="D39:H39" si="0">AVERAGE(D4:D36)</f>
        <v>#DIV/0!</v>
      </c>
      <c r="E39" s="16" t="s">
        <v>48</v>
      </c>
      <c r="F39" s="16" t="e">
        <f t="shared" si="0"/>
        <v>#DIV/0!</v>
      </c>
      <c r="G39" s="16" t="s">
        <v>48</v>
      </c>
      <c r="H39" s="16" t="e">
        <f t="shared" si="0"/>
        <v>#DIV/0!</v>
      </c>
      <c r="I39" s="16" t="s">
        <v>48</v>
      </c>
      <c r="J39" s="26"/>
    </row>
    <row r="40" spans="1:10">
      <c r="A40" s="21" t="s">
        <v>49</v>
      </c>
      <c r="B40" s="17" t="s">
        <v>50</v>
      </c>
      <c r="C40" s="18" t="s">
        <v>51</v>
      </c>
      <c r="D40" s="21" t="e">
        <f t="shared" ref="D40:H40" si="1">COUNTIF(D4:D36,"&gt;=90")/COUNT(D4:D36)</f>
        <v>#DIV/0!</v>
      </c>
      <c r="E40" s="21" t="s">
        <v>52</v>
      </c>
      <c r="F40" s="21" t="e">
        <f t="shared" si="1"/>
        <v>#DIV/0!</v>
      </c>
      <c r="G40" s="21" t="s">
        <v>52</v>
      </c>
      <c r="H40" s="21" t="e">
        <f t="shared" si="1"/>
        <v>#DIV/0!</v>
      </c>
      <c r="I40" s="21" t="s">
        <v>52</v>
      </c>
      <c r="J40" s="26"/>
    </row>
    <row r="41" spans="1:10">
      <c r="A41" s="21" t="s">
        <v>53</v>
      </c>
      <c r="B41" s="17" t="s">
        <v>54</v>
      </c>
      <c r="C41" s="18" t="s">
        <v>55</v>
      </c>
      <c r="D41" s="21" t="e">
        <f t="shared" ref="D41:H41" si="2">COUNTIF(D4:D36,"&gt;=60")/COUNT(D4:D36)</f>
        <v>#DIV/0!</v>
      </c>
      <c r="E41" s="21" t="s">
        <v>56</v>
      </c>
      <c r="F41" s="21" t="e">
        <f t="shared" si="2"/>
        <v>#DIV/0!</v>
      </c>
      <c r="G41" s="21" t="s">
        <v>56</v>
      </c>
      <c r="H41" s="21" t="e">
        <f t="shared" si="2"/>
        <v>#DIV/0!</v>
      </c>
      <c r="I41" s="21" t="s">
        <v>56</v>
      </c>
      <c r="J41" s="26"/>
    </row>
    <row r="42" spans="1:10">
      <c r="A42" s="18" t="s">
        <v>57</v>
      </c>
      <c r="B42" s="17" t="s">
        <v>58</v>
      </c>
      <c r="C42" s="18" t="s">
        <v>59</v>
      </c>
      <c r="D42" s="18">
        <f t="shared" ref="D42:H42" si="3">MAX(D4:D36)</f>
        <v>0</v>
      </c>
      <c r="E42" s="18" t="s">
        <v>60</v>
      </c>
      <c r="F42" s="18">
        <f t="shared" si="3"/>
        <v>0</v>
      </c>
      <c r="G42" s="18" t="s">
        <v>60</v>
      </c>
      <c r="H42" s="18">
        <f t="shared" si="3"/>
        <v>0</v>
      </c>
      <c r="I42" s="18" t="s">
        <v>60</v>
      </c>
      <c r="J42" s="26"/>
    </row>
    <row r="43" spans="1:10">
      <c r="A43" s="6"/>
      <c r="B43" s="6"/>
      <c r="C43" s="18" t="s">
        <v>61</v>
      </c>
      <c r="D43" s="18">
        <f t="shared" ref="D43:H43" si="4">MIN(D4:D36)</f>
        <v>0</v>
      </c>
      <c r="E43" s="18"/>
      <c r="F43" s="18">
        <f t="shared" si="4"/>
        <v>0</v>
      </c>
      <c r="G43" s="18"/>
      <c r="H43" s="18">
        <f t="shared" si="4"/>
        <v>0</v>
      </c>
      <c r="I43" s="18"/>
      <c r="J43" s="26"/>
    </row>
    <row r="44" spans="1:10">
      <c r="A44" s="6"/>
      <c r="B44" s="6"/>
      <c r="C44" s="24" t="s">
        <v>62</v>
      </c>
      <c r="D44" s="24"/>
      <c r="E44" s="18"/>
      <c r="F44" s="18"/>
      <c r="G44" s="18"/>
      <c r="H44" s="18"/>
      <c r="I44" s="18"/>
      <c r="J44" s="26"/>
    </row>
    <row r="45" spans="1:10">
      <c r="A45" s="6"/>
      <c r="B45" s="6"/>
      <c r="C45" s="24" t="s">
        <v>63</v>
      </c>
      <c r="D45" s="24"/>
      <c r="E45" s="18"/>
      <c r="F45" s="18"/>
      <c r="G45" s="18"/>
      <c r="H45" s="18"/>
      <c r="I45" s="18"/>
      <c r="J45" s="26"/>
    </row>
  </sheetData>
  <mergeCells count="2">
    <mergeCell ref="A1:J1"/>
    <mergeCell ref="A2:J2"/>
  </mergeCells>
  <conditionalFormatting sqref="C4">
    <cfRule type="duplicateValues" dxfId="0" priority="2"/>
  </conditionalFormatting>
  <conditionalFormatting sqref="C10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selection activeCell="E3" sqref="E3:E6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504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505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ht="18" customHeight="1" spans="1:10">
      <c r="A4" s="6">
        <v>303</v>
      </c>
      <c r="B4" s="6">
        <v>3301</v>
      </c>
      <c r="C4" s="32" t="s">
        <v>506</v>
      </c>
      <c r="D4" s="36" t="s">
        <v>67</v>
      </c>
      <c r="E4" s="6" t="s">
        <v>9</v>
      </c>
      <c r="F4" s="7"/>
      <c r="G4" s="6"/>
      <c r="H4" s="10"/>
      <c r="I4" s="6"/>
      <c r="J4" s="26"/>
    </row>
    <row r="5" ht="18" customHeight="1" spans="1:10">
      <c r="A5" s="6">
        <v>303</v>
      </c>
      <c r="B5" s="6">
        <v>3302</v>
      </c>
      <c r="C5" s="43" t="s">
        <v>507</v>
      </c>
      <c r="D5" s="36" t="s">
        <v>67</v>
      </c>
      <c r="E5" s="6" t="s">
        <v>9</v>
      </c>
      <c r="F5" s="7"/>
      <c r="G5" s="6"/>
      <c r="H5" s="10"/>
      <c r="I5" s="6"/>
      <c r="J5" s="26"/>
    </row>
    <row r="6" ht="18" customHeight="1" spans="1:10">
      <c r="A6" s="6">
        <v>303</v>
      </c>
      <c r="B6" s="6">
        <v>3303</v>
      </c>
      <c r="C6" s="44" t="s">
        <v>508</v>
      </c>
      <c r="D6" s="36" t="s">
        <v>67</v>
      </c>
      <c r="E6" s="6" t="s">
        <v>9</v>
      </c>
      <c r="F6" s="7"/>
      <c r="G6" s="6"/>
      <c r="H6" s="10"/>
      <c r="I6" s="6"/>
      <c r="J6" s="26"/>
    </row>
    <row r="7" ht="18" customHeight="1" spans="1:10">
      <c r="A7" s="6">
        <v>303</v>
      </c>
      <c r="B7" s="6">
        <v>3304</v>
      </c>
      <c r="C7" s="32" t="s">
        <v>509</v>
      </c>
      <c r="D7" s="36" t="s">
        <v>67</v>
      </c>
      <c r="E7" s="6" t="s">
        <v>9</v>
      </c>
      <c r="F7" s="7"/>
      <c r="G7" s="6"/>
      <c r="H7" s="10"/>
      <c r="I7" s="6"/>
      <c r="J7" s="26"/>
    </row>
    <row r="8" ht="18" customHeight="1" spans="1:10">
      <c r="A8" s="6">
        <v>303</v>
      </c>
      <c r="B8" s="6">
        <v>3305</v>
      </c>
      <c r="C8" s="32" t="s">
        <v>510</v>
      </c>
      <c r="D8" s="36" t="s">
        <v>67</v>
      </c>
      <c r="E8" s="6" t="s">
        <v>9</v>
      </c>
      <c r="F8" s="7"/>
      <c r="G8" s="6"/>
      <c r="H8" s="10"/>
      <c r="I8" s="6"/>
      <c r="J8" s="26"/>
    </row>
    <row r="9" ht="18" customHeight="1" spans="1:10">
      <c r="A9" s="6">
        <v>303</v>
      </c>
      <c r="B9" s="6">
        <v>3306</v>
      </c>
      <c r="C9" s="32" t="s">
        <v>511</v>
      </c>
      <c r="D9" s="36" t="s">
        <v>67</v>
      </c>
      <c r="E9" s="6" t="s">
        <v>9</v>
      </c>
      <c r="F9" s="7"/>
      <c r="G9" s="6"/>
      <c r="H9" s="10"/>
      <c r="I9" s="6"/>
      <c r="J9" s="26"/>
    </row>
    <row r="10" ht="18" customHeight="1" spans="1:10">
      <c r="A10" s="6">
        <v>303</v>
      </c>
      <c r="B10" s="6">
        <v>3307</v>
      </c>
      <c r="C10" s="32" t="s">
        <v>512</v>
      </c>
      <c r="D10" s="36" t="s">
        <v>67</v>
      </c>
      <c r="E10" s="6" t="s">
        <v>9</v>
      </c>
      <c r="F10" s="7"/>
      <c r="G10" s="6"/>
      <c r="H10" s="10"/>
      <c r="I10" s="6"/>
      <c r="J10" s="26"/>
    </row>
    <row r="11" ht="18" customHeight="1" spans="1:10">
      <c r="A11" s="6">
        <v>303</v>
      </c>
      <c r="B11" s="6">
        <v>3308</v>
      </c>
      <c r="C11" s="32" t="s">
        <v>513</v>
      </c>
      <c r="D11" s="36" t="s">
        <v>103</v>
      </c>
      <c r="E11" s="6" t="s">
        <v>9</v>
      </c>
      <c r="F11" s="7"/>
      <c r="G11" s="6"/>
      <c r="H11" s="10"/>
      <c r="I11" s="6"/>
      <c r="J11" s="26"/>
    </row>
    <row r="12" ht="18" customHeight="1" spans="1:10">
      <c r="A12" s="6">
        <v>303</v>
      </c>
      <c r="B12" s="6">
        <v>3309</v>
      </c>
      <c r="C12" s="32" t="s">
        <v>514</v>
      </c>
      <c r="D12" s="36" t="s">
        <v>103</v>
      </c>
      <c r="E12" s="6" t="s">
        <v>9</v>
      </c>
      <c r="F12" s="7"/>
      <c r="G12" s="6"/>
      <c r="H12" s="10"/>
      <c r="I12" s="6"/>
      <c r="J12" s="26"/>
    </row>
    <row r="13" ht="18" customHeight="1" spans="1:10">
      <c r="A13" s="6">
        <v>303</v>
      </c>
      <c r="B13" s="6">
        <v>3310</v>
      </c>
      <c r="C13" s="32" t="s">
        <v>515</v>
      </c>
      <c r="D13" s="36" t="s">
        <v>103</v>
      </c>
      <c r="E13" s="6" t="s">
        <v>9</v>
      </c>
      <c r="F13" s="7"/>
      <c r="G13" s="6"/>
      <c r="H13" s="10"/>
      <c r="I13" s="6"/>
      <c r="J13" s="26"/>
    </row>
    <row r="14" ht="18" customHeight="1" spans="1:10">
      <c r="A14" s="6">
        <v>303</v>
      </c>
      <c r="B14" s="6">
        <v>3311</v>
      </c>
      <c r="C14" s="32" t="s">
        <v>516</v>
      </c>
      <c r="D14" s="36" t="s">
        <v>67</v>
      </c>
      <c r="E14" s="6" t="s">
        <v>9</v>
      </c>
      <c r="F14" s="7"/>
      <c r="G14" s="6"/>
      <c r="H14" s="10"/>
      <c r="I14" s="6"/>
      <c r="J14" s="26"/>
    </row>
    <row r="15" ht="18" customHeight="1" spans="1:10">
      <c r="A15" s="6">
        <v>303</v>
      </c>
      <c r="B15" s="6">
        <v>3312</v>
      </c>
      <c r="C15" s="32" t="s">
        <v>517</v>
      </c>
      <c r="D15" s="36" t="s">
        <v>103</v>
      </c>
      <c r="E15" s="6" t="s">
        <v>9</v>
      </c>
      <c r="F15" s="7"/>
      <c r="G15" s="6"/>
      <c r="H15" s="10"/>
      <c r="I15" s="6"/>
      <c r="J15" s="26"/>
    </row>
    <row r="16" ht="18" customHeight="1" spans="1:10">
      <c r="A16" s="6">
        <v>303</v>
      </c>
      <c r="B16" s="6">
        <v>3313</v>
      </c>
      <c r="C16" s="45" t="s">
        <v>518</v>
      </c>
      <c r="D16" s="36" t="s">
        <v>67</v>
      </c>
      <c r="E16" s="6" t="s">
        <v>9</v>
      </c>
      <c r="F16" s="7"/>
      <c r="G16" s="6"/>
      <c r="H16" s="10"/>
      <c r="I16" s="6"/>
      <c r="J16" s="26"/>
    </row>
    <row r="17" ht="18" customHeight="1" spans="1:10">
      <c r="A17" s="6">
        <v>303</v>
      </c>
      <c r="B17" s="6">
        <v>3314</v>
      </c>
      <c r="C17" s="32" t="s">
        <v>519</v>
      </c>
      <c r="D17" s="36" t="s">
        <v>67</v>
      </c>
      <c r="E17" s="6" t="s">
        <v>9</v>
      </c>
      <c r="F17" s="7"/>
      <c r="G17" s="6"/>
      <c r="H17" s="10"/>
      <c r="I17" s="6"/>
      <c r="J17" s="26"/>
    </row>
    <row r="18" ht="18" customHeight="1" spans="1:10">
      <c r="A18" s="6">
        <v>303</v>
      </c>
      <c r="B18" s="6">
        <v>3315</v>
      </c>
      <c r="C18" s="32" t="s">
        <v>520</v>
      </c>
      <c r="D18" s="36" t="s">
        <v>67</v>
      </c>
      <c r="E18" s="6" t="s">
        <v>9</v>
      </c>
      <c r="F18" s="7"/>
      <c r="G18" s="6"/>
      <c r="H18" s="10"/>
      <c r="I18" s="6"/>
      <c r="J18" s="26"/>
    </row>
    <row r="19" ht="18" customHeight="1" spans="1:10">
      <c r="A19" s="6">
        <v>303</v>
      </c>
      <c r="B19" s="6">
        <v>3316</v>
      </c>
      <c r="C19" s="32" t="s">
        <v>521</v>
      </c>
      <c r="D19" s="36" t="s">
        <v>67</v>
      </c>
      <c r="E19" s="6" t="s">
        <v>9</v>
      </c>
      <c r="F19" s="7"/>
      <c r="G19" s="6"/>
      <c r="H19" s="10"/>
      <c r="I19" s="6"/>
      <c r="J19" s="26"/>
    </row>
    <row r="20" ht="18" customHeight="1" spans="1:10">
      <c r="A20" s="6">
        <v>303</v>
      </c>
      <c r="B20" s="6">
        <v>3317</v>
      </c>
      <c r="C20" s="32" t="s">
        <v>522</v>
      </c>
      <c r="D20" s="36" t="s">
        <v>67</v>
      </c>
      <c r="E20" s="6" t="s">
        <v>9</v>
      </c>
      <c r="F20" s="7"/>
      <c r="G20" s="6"/>
      <c r="H20" s="10"/>
      <c r="I20" s="6"/>
      <c r="J20" s="26"/>
    </row>
    <row r="21" ht="18" customHeight="1" spans="1:10">
      <c r="A21" s="6">
        <v>303</v>
      </c>
      <c r="B21" s="6">
        <v>3318</v>
      </c>
      <c r="C21" s="32" t="s">
        <v>523</v>
      </c>
      <c r="D21" s="36" t="s">
        <v>67</v>
      </c>
      <c r="E21" s="6" t="s">
        <v>9</v>
      </c>
      <c r="F21" s="7"/>
      <c r="G21" s="6"/>
      <c r="H21" s="10"/>
      <c r="I21" s="6"/>
      <c r="J21" s="26"/>
    </row>
    <row r="22" ht="18" customHeight="1" spans="1:10">
      <c r="A22" s="6">
        <v>303</v>
      </c>
      <c r="B22" s="6">
        <v>3319</v>
      </c>
      <c r="C22" s="43" t="s">
        <v>524</v>
      </c>
      <c r="D22" s="36" t="s">
        <v>67</v>
      </c>
      <c r="E22" s="6" t="s">
        <v>9</v>
      </c>
      <c r="F22" s="7"/>
      <c r="G22" s="6"/>
      <c r="H22" s="10"/>
      <c r="I22" s="6"/>
      <c r="J22" s="26"/>
    </row>
    <row r="23" ht="18" customHeight="1" spans="1:10">
      <c r="A23" s="6">
        <v>303</v>
      </c>
      <c r="B23" s="6">
        <v>3320</v>
      </c>
      <c r="C23" s="43" t="s">
        <v>525</v>
      </c>
      <c r="D23" s="36" t="s">
        <v>67</v>
      </c>
      <c r="E23" s="6" t="s">
        <v>9</v>
      </c>
      <c r="F23" s="7"/>
      <c r="G23" s="6"/>
      <c r="H23" s="10"/>
      <c r="I23" s="6"/>
      <c r="J23" s="26"/>
    </row>
    <row r="24" ht="18" customHeight="1" spans="1:10">
      <c r="A24" s="6">
        <v>303</v>
      </c>
      <c r="B24" s="6">
        <v>3321</v>
      </c>
      <c r="C24" s="43" t="s">
        <v>526</v>
      </c>
      <c r="D24" s="36" t="s">
        <v>67</v>
      </c>
      <c r="E24" s="6" t="s">
        <v>9</v>
      </c>
      <c r="F24" s="7"/>
      <c r="G24" s="6"/>
      <c r="H24" s="10"/>
      <c r="I24" s="6"/>
      <c r="J24" s="26"/>
    </row>
    <row r="25" ht="18" customHeight="1" spans="1:10">
      <c r="A25" s="6">
        <v>303</v>
      </c>
      <c r="B25" s="6">
        <v>3322</v>
      </c>
      <c r="C25" s="32" t="s">
        <v>527</v>
      </c>
      <c r="D25" s="36" t="s">
        <v>67</v>
      </c>
      <c r="E25" s="6" t="s">
        <v>9</v>
      </c>
      <c r="F25" s="7"/>
      <c r="G25" s="6"/>
      <c r="H25" s="10"/>
      <c r="I25" s="6"/>
      <c r="J25" s="26"/>
    </row>
    <row r="26" ht="18" customHeight="1" spans="1:10">
      <c r="A26" s="6">
        <v>303</v>
      </c>
      <c r="B26" s="6">
        <v>3323</v>
      </c>
      <c r="C26" s="32" t="s">
        <v>528</v>
      </c>
      <c r="D26" s="36" t="s">
        <v>67</v>
      </c>
      <c r="E26" s="6" t="s">
        <v>9</v>
      </c>
      <c r="F26" s="7"/>
      <c r="G26" s="6"/>
      <c r="H26" s="10"/>
      <c r="I26" s="6"/>
      <c r="J26" s="26"/>
    </row>
    <row r="27" ht="18" customHeight="1" spans="1:10">
      <c r="A27" s="6">
        <v>303</v>
      </c>
      <c r="B27" s="6">
        <v>3324</v>
      </c>
      <c r="C27" s="32" t="s">
        <v>529</v>
      </c>
      <c r="D27" s="36" t="s">
        <v>67</v>
      </c>
      <c r="E27" s="6" t="s">
        <v>9</v>
      </c>
      <c r="F27" s="7"/>
      <c r="G27" s="6"/>
      <c r="H27" s="10"/>
      <c r="I27" s="6"/>
      <c r="J27" s="26"/>
    </row>
    <row r="28" ht="18" customHeight="1" spans="1:10">
      <c r="A28" s="6">
        <v>303</v>
      </c>
      <c r="B28" s="6">
        <v>3325</v>
      </c>
      <c r="C28" s="43" t="s">
        <v>530</v>
      </c>
      <c r="D28" s="36" t="s">
        <v>67</v>
      </c>
      <c r="E28" s="6" t="s">
        <v>9</v>
      </c>
      <c r="F28" s="7"/>
      <c r="G28" s="6"/>
      <c r="H28" s="10"/>
      <c r="I28" s="6"/>
      <c r="J28" s="26"/>
    </row>
    <row r="29" ht="18" customHeight="1" spans="1:10">
      <c r="A29" s="6">
        <v>303</v>
      </c>
      <c r="B29" s="6">
        <v>3326</v>
      </c>
      <c r="C29" s="43" t="s">
        <v>531</v>
      </c>
      <c r="D29" s="36" t="s">
        <v>67</v>
      </c>
      <c r="E29" s="6" t="s">
        <v>9</v>
      </c>
      <c r="F29" s="7"/>
      <c r="G29" s="6"/>
      <c r="H29" s="10"/>
      <c r="I29" s="6"/>
      <c r="J29" s="26"/>
    </row>
    <row r="30" ht="18" customHeight="1" spans="1:10">
      <c r="A30" s="6">
        <v>303</v>
      </c>
      <c r="B30" s="6">
        <v>3327</v>
      </c>
      <c r="C30" s="32" t="s">
        <v>532</v>
      </c>
      <c r="D30" s="36" t="s">
        <v>67</v>
      </c>
      <c r="E30" s="6" t="s">
        <v>9</v>
      </c>
      <c r="F30" s="7"/>
      <c r="G30" s="6"/>
      <c r="H30" s="10"/>
      <c r="I30" s="6"/>
      <c r="J30" s="26"/>
    </row>
    <row r="31" ht="18" customHeight="1" spans="1:10">
      <c r="A31" s="6">
        <v>303</v>
      </c>
      <c r="B31" s="6">
        <v>3328</v>
      </c>
      <c r="C31" s="45" t="s">
        <v>533</v>
      </c>
      <c r="D31" s="36" t="s">
        <v>67</v>
      </c>
      <c r="E31" s="6" t="s">
        <v>9</v>
      </c>
      <c r="F31" s="7"/>
      <c r="G31" s="6"/>
      <c r="H31" s="10"/>
      <c r="I31" s="6"/>
      <c r="J31" s="26"/>
    </row>
    <row r="32" ht="18" customHeight="1" spans="1:10">
      <c r="A32" s="6">
        <v>303</v>
      </c>
      <c r="B32" s="6">
        <v>3329</v>
      </c>
      <c r="C32" s="32" t="s">
        <v>534</v>
      </c>
      <c r="D32" s="36" t="s">
        <v>67</v>
      </c>
      <c r="E32" s="6" t="s">
        <v>9</v>
      </c>
      <c r="F32" s="7"/>
      <c r="G32" s="6"/>
      <c r="H32" s="10"/>
      <c r="I32" s="6"/>
      <c r="J32" s="26"/>
    </row>
    <row r="33" ht="18" customHeight="1" spans="1:10">
      <c r="A33" s="6">
        <v>303</v>
      </c>
      <c r="B33" s="6">
        <v>3330</v>
      </c>
      <c r="C33" s="32" t="s">
        <v>535</v>
      </c>
      <c r="D33" s="36" t="s">
        <v>67</v>
      </c>
      <c r="E33" s="6" t="s">
        <v>9</v>
      </c>
      <c r="F33" s="7"/>
      <c r="G33" s="6"/>
      <c r="H33" s="10"/>
      <c r="I33" s="6"/>
      <c r="J33" s="26"/>
    </row>
    <row r="34" ht="18" customHeight="1" spans="1:10">
      <c r="A34" s="6">
        <v>303</v>
      </c>
      <c r="B34" s="6">
        <v>3331</v>
      </c>
      <c r="C34" s="32" t="s">
        <v>536</v>
      </c>
      <c r="D34" s="36" t="s">
        <v>67</v>
      </c>
      <c r="E34" s="6" t="s">
        <v>9</v>
      </c>
      <c r="F34" s="7"/>
      <c r="G34" s="6"/>
      <c r="H34" s="10"/>
      <c r="I34" s="6"/>
      <c r="J34" s="26"/>
    </row>
    <row r="35" ht="18" customHeight="1" spans="1:10">
      <c r="A35" s="6">
        <v>303</v>
      </c>
      <c r="B35" s="6">
        <v>3332</v>
      </c>
      <c r="C35" s="27" t="s">
        <v>537</v>
      </c>
      <c r="D35" s="36" t="s">
        <v>67</v>
      </c>
      <c r="E35" s="6" t="s">
        <v>9</v>
      </c>
      <c r="F35" s="7"/>
      <c r="G35" s="6"/>
      <c r="H35" s="10"/>
      <c r="I35" s="6"/>
      <c r="J35" s="26"/>
    </row>
    <row r="36" ht="18" customHeight="1" spans="1:10">
      <c r="A36" s="6">
        <v>303</v>
      </c>
      <c r="B36" s="6">
        <v>3333</v>
      </c>
      <c r="C36" s="27" t="s">
        <v>538</v>
      </c>
      <c r="D36" s="36" t="s">
        <v>67</v>
      </c>
      <c r="E36" s="6" t="s">
        <v>9</v>
      </c>
      <c r="F36" s="7"/>
      <c r="G36" s="6"/>
      <c r="H36" s="10"/>
      <c r="I36" s="6"/>
      <c r="J36" s="26"/>
    </row>
    <row r="37" ht="18" customHeight="1" spans="1:10">
      <c r="A37" s="6">
        <v>303</v>
      </c>
      <c r="B37" s="6">
        <v>3334</v>
      </c>
      <c r="C37" s="27" t="s">
        <v>539</v>
      </c>
      <c r="D37" s="36" t="s">
        <v>67</v>
      </c>
      <c r="E37" s="6" t="s">
        <v>9</v>
      </c>
      <c r="F37" s="7"/>
      <c r="G37" s="6"/>
      <c r="H37" s="10"/>
      <c r="I37" s="6"/>
      <c r="J37" s="26"/>
    </row>
    <row r="38" spans="1:10">
      <c r="A38" s="16" t="s">
        <v>45</v>
      </c>
      <c r="B38" s="17" t="s">
        <v>46</v>
      </c>
      <c r="C38" s="18" t="s">
        <v>47</v>
      </c>
      <c r="D38" s="16" t="e">
        <f>AVERAGE(D4:D37)</f>
        <v>#DIV/0!</v>
      </c>
      <c r="E38" s="16" t="s">
        <v>48</v>
      </c>
      <c r="F38" s="16" t="e">
        <f>AVERAGE(F4:F37)</f>
        <v>#DIV/0!</v>
      </c>
      <c r="G38" s="16" t="s">
        <v>48</v>
      </c>
      <c r="H38" s="16" t="e">
        <f>AVERAGE(H4:H37)</f>
        <v>#DIV/0!</v>
      </c>
      <c r="I38" s="16" t="s">
        <v>48</v>
      </c>
      <c r="J38" s="26"/>
    </row>
    <row r="39" spans="1:10">
      <c r="A39" s="21" t="s">
        <v>49</v>
      </c>
      <c r="B39" s="17" t="s">
        <v>50</v>
      </c>
      <c r="C39" s="18" t="s">
        <v>51</v>
      </c>
      <c r="D39" s="21" t="e">
        <f>COUNTIF(D4:D37,"&gt;=90")/COUNT(D4:D37)</f>
        <v>#DIV/0!</v>
      </c>
      <c r="E39" s="21" t="s">
        <v>52</v>
      </c>
      <c r="F39" s="21" t="e">
        <f>COUNTIF(F4:F37,"&gt;=90")/COUNT(F4:F37)</f>
        <v>#DIV/0!</v>
      </c>
      <c r="G39" s="21" t="s">
        <v>52</v>
      </c>
      <c r="H39" s="21" t="e">
        <f>COUNTIF(H4:H37,"&gt;=90")/COUNT(H4:H37)</f>
        <v>#DIV/0!</v>
      </c>
      <c r="I39" s="21" t="s">
        <v>52</v>
      </c>
      <c r="J39" s="26"/>
    </row>
    <row r="40" spans="1:10">
      <c r="A40" s="21" t="s">
        <v>53</v>
      </c>
      <c r="B40" s="17" t="s">
        <v>54</v>
      </c>
      <c r="C40" s="18" t="s">
        <v>55</v>
      </c>
      <c r="D40" s="21" t="e">
        <f>COUNTIF(D4:D37,"&gt;=60")/COUNT(D4:D37)</f>
        <v>#DIV/0!</v>
      </c>
      <c r="E40" s="21" t="s">
        <v>56</v>
      </c>
      <c r="F40" s="21" t="e">
        <f>COUNTIF(F4:F37,"&gt;=60")/COUNT(F4:F37)</f>
        <v>#DIV/0!</v>
      </c>
      <c r="G40" s="21" t="s">
        <v>56</v>
      </c>
      <c r="H40" s="21" t="e">
        <f>COUNTIF(H4:H37,"&gt;=60")/COUNT(H4:H37)</f>
        <v>#DIV/0!</v>
      </c>
      <c r="I40" s="21" t="s">
        <v>56</v>
      </c>
      <c r="J40" s="26"/>
    </row>
    <row r="41" spans="1:10">
      <c r="A41" s="18" t="s">
        <v>57</v>
      </c>
      <c r="B41" s="17" t="s">
        <v>58</v>
      </c>
      <c r="C41" s="18" t="s">
        <v>59</v>
      </c>
      <c r="D41" s="18">
        <f>MAX(D4:D37)</f>
        <v>0</v>
      </c>
      <c r="E41" s="18" t="s">
        <v>60</v>
      </c>
      <c r="F41" s="18">
        <f>MAX(F4:F37)</f>
        <v>0</v>
      </c>
      <c r="G41" s="18" t="s">
        <v>60</v>
      </c>
      <c r="H41" s="18">
        <f>MAX(H4:H37)</f>
        <v>0</v>
      </c>
      <c r="I41" s="18" t="s">
        <v>60</v>
      </c>
      <c r="J41" s="26"/>
    </row>
    <row r="42" spans="1:10">
      <c r="A42" s="6"/>
      <c r="B42" s="6"/>
      <c r="C42" s="18" t="s">
        <v>61</v>
      </c>
      <c r="D42" s="18">
        <f>MIN(D4:D37)</f>
        <v>0</v>
      </c>
      <c r="E42" s="18"/>
      <c r="F42" s="18">
        <f>MIN(F4:F37)</f>
        <v>0</v>
      </c>
      <c r="G42" s="18"/>
      <c r="H42" s="18">
        <f>MIN(H4:H37)</f>
        <v>0</v>
      </c>
      <c r="I42" s="18"/>
      <c r="J42" s="26"/>
    </row>
    <row r="43" spans="1:10">
      <c r="A43" s="6"/>
      <c r="B43" s="6"/>
      <c r="C43" s="24" t="s">
        <v>62</v>
      </c>
      <c r="D43" s="24"/>
      <c r="E43" s="18"/>
      <c r="F43" s="18"/>
      <c r="G43" s="18"/>
      <c r="H43" s="18"/>
      <c r="I43" s="18"/>
      <c r="J43" s="26"/>
    </row>
    <row r="44" spans="1:10">
      <c r="A44" s="6"/>
      <c r="B44" s="6"/>
      <c r="C44" s="24" t="s">
        <v>63</v>
      </c>
      <c r="D44" s="24"/>
      <c r="E44" s="18"/>
      <c r="F44" s="18"/>
      <c r="G44" s="18"/>
      <c r="H44" s="18"/>
      <c r="I44" s="18"/>
      <c r="J44" s="26"/>
    </row>
  </sheetData>
  <mergeCells count="2">
    <mergeCell ref="A1:J1"/>
    <mergeCell ref="A2:J2"/>
  </mergeCells>
  <conditionalFormatting sqref="C16">
    <cfRule type="duplicateValues" dxfId="0" priority="4"/>
  </conditionalFormatting>
  <conditionalFormatting sqref="C21">
    <cfRule type="duplicateValues" dxfId="0" priority="3"/>
  </conditionalFormatting>
  <conditionalFormatting sqref="C23:C24">
    <cfRule type="duplicateValues" dxfId="0" priority="2"/>
  </conditionalFormatting>
  <conditionalFormatting sqref="C25:C27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workbookViewId="0">
      <selection activeCell="E3" sqref="E3:E5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540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ht="18" customHeight="1" spans="1:10">
      <c r="A4" s="6">
        <v>304</v>
      </c>
      <c r="B4" s="6">
        <v>3401</v>
      </c>
      <c r="C4" s="28" t="s">
        <v>541</v>
      </c>
      <c r="D4" s="36" t="s">
        <v>67</v>
      </c>
      <c r="E4" s="6" t="s">
        <v>9</v>
      </c>
      <c r="F4" s="7"/>
      <c r="G4" s="6"/>
      <c r="H4" s="10"/>
      <c r="I4" s="6"/>
      <c r="J4" s="26"/>
    </row>
    <row r="5" ht="18" customHeight="1" spans="1:10">
      <c r="A5" s="6">
        <v>304</v>
      </c>
      <c r="B5" s="6">
        <v>3402</v>
      </c>
      <c r="C5" s="38" t="s">
        <v>542</v>
      </c>
      <c r="D5" s="36" t="s">
        <v>67</v>
      </c>
      <c r="E5" s="6" t="s">
        <v>9</v>
      </c>
      <c r="F5" s="7"/>
      <c r="G5" s="6"/>
      <c r="H5" s="10"/>
      <c r="I5" s="6"/>
      <c r="J5" s="26"/>
    </row>
    <row r="6" ht="18" customHeight="1" spans="1:10">
      <c r="A6" s="6">
        <v>304</v>
      </c>
      <c r="B6" s="6">
        <v>3403</v>
      </c>
      <c r="C6" s="9" t="s">
        <v>543</v>
      </c>
      <c r="D6" s="36" t="s">
        <v>67</v>
      </c>
      <c r="E6" s="6" t="s">
        <v>9</v>
      </c>
      <c r="F6" s="7"/>
      <c r="G6" s="6"/>
      <c r="H6" s="10"/>
      <c r="I6" s="6"/>
      <c r="J6" s="26"/>
    </row>
    <row r="7" ht="18" customHeight="1" spans="1:10">
      <c r="A7" s="6">
        <v>304</v>
      </c>
      <c r="B7" s="6">
        <v>3404</v>
      </c>
      <c r="C7" s="38" t="s">
        <v>544</v>
      </c>
      <c r="D7" s="36" t="s">
        <v>67</v>
      </c>
      <c r="E7" s="6" t="s">
        <v>9</v>
      </c>
      <c r="F7" s="7"/>
      <c r="G7" s="6"/>
      <c r="H7" s="10"/>
      <c r="I7" s="6"/>
      <c r="J7" s="26"/>
    </row>
    <row r="8" ht="18" customHeight="1" spans="1:10">
      <c r="A8" s="6">
        <v>304</v>
      </c>
      <c r="B8" s="6">
        <v>3405</v>
      </c>
      <c r="C8" s="38" t="s">
        <v>545</v>
      </c>
      <c r="D8" s="36" t="s">
        <v>67</v>
      </c>
      <c r="E8" s="6" t="s">
        <v>9</v>
      </c>
      <c r="F8" s="7"/>
      <c r="G8" s="6"/>
      <c r="H8" s="10"/>
      <c r="I8" s="6"/>
      <c r="J8" s="26"/>
    </row>
    <row r="9" ht="18" customHeight="1" spans="1:10">
      <c r="A9" s="6">
        <v>304</v>
      </c>
      <c r="B9" s="6">
        <v>3406</v>
      </c>
      <c r="C9" s="14" t="s">
        <v>546</v>
      </c>
      <c r="D9" s="36" t="s">
        <v>67</v>
      </c>
      <c r="E9" s="6" t="s">
        <v>9</v>
      </c>
      <c r="F9" s="7"/>
      <c r="G9" s="6"/>
      <c r="H9" s="10"/>
      <c r="I9" s="6"/>
      <c r="J9" s="26"/>
    </row>
    <row r="10" ht="18" customHeight="1" spans="1:10">
      <c r="A10" s="6">
        <v>304</v>
      </c>
      <c r="B10" s="6">
        <v>3407</v>
      </c>
      <c r="C10" s="38" t="s">
        <v>547</v>
      </c>
      <c r="D10" s="36" t="s">
        <v>67</v>
      </c>
      <c r="E10" s="6" t="s">
        <v>9</v>
      </c>
      <c r="F10" s="7"/>
      <c r="G10" s="6"/>
      <c r="H10" s="10"/>
      <c r="I10" s="6"/>
      <c r="J10" s="26"/>
    </row>
    <row r="11" ht="18" customHeight="1" spans="1:10">
      <c r="A11" s="6">
        <v>304</v>
      </c>
      <c r="B11" s="6">
        <v>3408</v>
      </c>
      <c r="C11" s="38" t="s">
        <v>548</v>
      </c>
      <c r="D11" s="36" t="s">
        <v>67</v>
      </c>
      <c r="E11" s="6" t="s">
        <v>9</v>
      </c>
      <c r="F11" s="7"/>
      <c r="G11" s="6"/>
      <c r="H11" s="10"/>
      <c r="I11" s="6"/>
      <c r="J11" s="26"/>
    </row>
    <row r="12" ht="18" customHeight="1" spans="1:10">
      <c r="A12" s="6">
        <v>304</v>
      </c>
      <c r="B12" s="6">
        <v>3409</v>
      </c>
      <c r="C12" s="38" t="s">
        <v>549</v>
      </c>
      <c r="D12" s="36" t="s">
        <v>67</v>
      </c>
      <c r="E12" s="6" t="s">
        <v>9</v>
      </c>
      <c r="F12" s="7"/>
      <c r="G12" s="6"/>
      <c r="H12" s="10"/>
      <c r="I12" s="6"/>
      <c r="J12" s="26"/>
    </row>
    <row r="13" ht="18" customHeight="1" spans="1:10">
      <c r="A13" s="6">
        <v>304</v>
      </c>
      <c r="B13" s="6">
        <v>3410</v>
      </c>
      <c r="C13" s="14" t="s">
        <v>550</v>
      </c>
      <c r="D13" s="36" t="s">
        <v>67</v>
      </c>
      <c r="E13" s="6" t="s">
        <v>9</v>
      </c>
      <c r="F13" s="7"/>
      <c r="G13" s="6"/>
      <c r="H13" s="10"/>
      <c r="I13" s="6"/>
      <c r="J13" s="26"/>
    </row>
    <row r="14" ht="18" customHeight="1" spans="1:10">
      <c r="A14" s="6">
        <v>304</v>
      </c>
      <c r="B14" s="6">
        <v>3411</v>
      </c>
      <c r="C14" s="14" t="s">
        <v>551</v>
      </c>
      <c r="D14" s="36" t="s">
        <v>67</v>
      </c>
      <c r="E14" s="6" t="s">
        <v>9</v>
      </c>
      <c r="F14" s="7"/>
      <c r="G14" s="6"/>
      <c r="H14" s="10"/>
      <c r="I14" s="6"/>
      <c r="J14" s="26"/>
    </row>
    <row r="15" ht="18" customHeight="1" spans="1:10">
      <c r="A15" s="6">
        <v>304</v>
      </c>
      <c r="B15" s="6">
        <v>3412</v>
      </c>
      <c r="C15" s="14" t="s">
        <v>552</v>
      </c>
      <c r="D15" s="36" t="s">
        <v>67</v>
      </c>
      <c r="E15" s="6" t="s">
        <v>9</v>
      </c>
      <c r="F15" s="7"/>
      <c r="G15" s="6"/>
      <c r="H15" s="10"/>
      <c r="I15" s="6"/>
      <c r="J15" s="26"/>
    </row>
    <row r="16" ht="18" customHeight="1" spans="1:10">
      <c r="A16" s="6">
        <v>304</v>
      </c>
      <c r="B16" s="6">
        <v>3413</v>
      </c>
      <c r="C16" s="14" t="s">
        <v>553</v>
      </c>
      <c r="D16" s="36" t="s">
        <v>67</v>
      </c>
      <c r="E16" s="6" t="s">
        <v>9</v>
      </c>
      <c r="F16" s="7"/>
      <c r="G16" s="6"/>
      <c r="H16" s="10"/>
      <c r="I16" s="6"/>
      <c r="J16" s="26"/>
    </row>
    <row r="17" ht="18" customHeight="1" spans="1:10">
      <c r="A17" s="6">
        <v>304</v>
      </c>
      <c r="B17" s="6">
        <v>3414</v>
      </c>
      <c r="C17" s="14" t="s">
        <v>554</v>
      </c>
      <c r="D17" s="36" t="s">
        <v>67</v>
      </c>
      <c r="E17" s="6" t="s">
        <v>9</v>
      </c>
      <c r="F17" s="7"/>
      <c r="G17" s="6"/>
      <c r="H17" s="10"/>
      <c r="I17" s="6"/>
      <c r="J17" s="26"/>
    </row>
    <row r="18" ht="18" customHeight="1" spans="1:10">
      <c r="A18" s="6">
        <v>304</v>
      </c>
      <c r="B18" s="6">
        <v>3415</v>
      </c>
      <c r="C18" s="39" t="s">
        <v>555</v>
      </c>
      <c r="D18" s="36" t="s">
        <v>67</v>
      </c>
      <c r="E18" s="6" t="s">
        <v>9</v>
      </c>
      <c r="F18" s="7"/>
      <c r="G18" s="6"/>
      <c r="H18" s="10"/>
      <c r="I18" s="6"/>
      <c r="J18" s="26"/>
    </row>
    <row r="19" ht="18" customHeight="1" spans="1:10">
      <c r="A19" s="6">
        <v>304</v>
      </c>
      <c r="B19" s="6">
        <v>3416</v>
      </c>
      <c r="C19" s="40" t="s">
        <v>556</v>
      </c>
      <c r="D19" s="36" t="s">
        <v>67</v>
      </c>
      <c r="E19" s="6" t="s">
        <v>9</v>
      </c>
      <c r="F19" s="7"/>
      <c r="G19" s="6"/>
      <c r="H19" s="10"/>
      <c r="I19" s="6"/>
      <c r="J19" s="26"/>
    </row>
    <row r="20" ht="18" customHeight="1" spans="1:10">
      <c r="A20" s="6">
        <v>304</v>
      </c>
      <c r="B20" s="6">
        <v>3417</v>
      </c>
      <c r="C20" s="14" t="s">
        <v>557</v>
      </c>
      <c r="D20" s="36" t="s">
        <v>67</v>
      </c>
      <c r="E20" s="6" t="s">
        <v>9</v>
      </c>
      <c r="F20" s="7"/>
      <c r="G20" s="6"/>
      <c r="H20" s="10"/>
      <c r="I20" s="6"/>
      <c r="J20" s="26"/>
    </row>
    <row r="21" ht="18" customHeight="1" spans="1:10">
      <c r="A21" s="6">
        <v>304</v>
      </c>
      <c r="B21" s="6">
        <v>3418</v>
      </c>
      <c r="C21" s="14" t="s">
        <v>558</v>
      </c>
      <c r="D21" s="36" t="s">
        <v>67</v>
      </c>
      <c r="E21" s="6" t="s">
        <v>9</v>
      </c>
      <c r="F21" s="7"/>
      <c r="G21" s="6"/>
      <c r="H21" s="10"/>
      <c r="I21" s="6"/>
      <c r="J21" s="26"/>
    </row>
    <row r="22" ht="18" customHeight="1" spans="1:10">
      <c r="A22" s="6">
        <v>304</v>
      </c>
      <c r="B22" s="6">
        <v>3419</v>
      </c>
      <c r="C22" s="14" t="s">
        <v>559</v>
      </c>
      <c r="D22" s="36" t="s">
        <v>67</v>
      </c>
      <c r="E22" s="6" t="s">
        <v>9</v>
      </c>
      <c r="F22" s="7"/>
      <c r="G22" s="6"/>
      <c r="H22" s="10"/>
      <c r="I22" s="6"/>
      <c r="J22" s="26"/>
    </row>
    <row r="23" ht="18" customHeight="1" spans="1:10">
      <c r="A23" s="6">
        <v>304</v>
      </c>
      <c r="B23" s="6">
        <v>3420</v>
      </c>
      <c r="C23" s="14" t="s">
        <v>560</v>
      </c>
      <c r="D23" s="36" t="s">
        <v>67</v>
      </c>
      <c r="E23" s="6" t="s">
        <v>9</v>
      </c>
      <c r="F23" s="7"/>
      <c r="G23" s="6"/>
      <c r="H23" s="10"/>
      <c r="I23" s="6"/>
      <c r="J23" s="26"/>
    </row>
    <row r="24" ht="18" customHeight="1" spans="1:10">
      <c r="A24" s="6">
        <v>304</v>
      </c>
      <c r="B24" s="6">
        <v>3421</v>
      </c>
      <c r="C24" s="41" t="s">
        <v>561</v>
      </c>
      <c r="D24" s="36" t="s">
        <v>67</v>
      </c>
      <c r="E24" s="6" t="s">
        <v>9</v>
      </c>
      <c r="F24" s="7"/>
      <c r="G24" s="6"/>
      <c r="H24" s="10"/>
      <c r="I24" s="6"/>
      <c r="J24" s="26"/>
    </row>
    <row r="25" ht="18" customHeight="1" spans="1:10">
      <c r="A25" s="6">
        <v>304</v>
      </c>
      <c r="B25" s="6">
        <v>3422</v>
      </c>
      <c r="C25" s="14" t="s">
        <v>562</v>
      </c>
      <c r="D25" s="36" t="s">
        <v>67</v>
      </c>
      <c r="E25" s="6" t="s">
        <v>9</v>
      </c>
      <c r="F25" s="7"/>
      <c r="G25" s="6"/>
      <c r="H25" s="10"/>
      <c r="I25" s="6"/>
      <c r="J25" s="26"/>
    </row>
    <row r="26" ht="18" customHeight="1" spans="1:10">
      <c r="A26" s="6">
        <v>304</v>
      </c>
      <c r="B26" s="6">
        <v>3423</v>
      </c>
      <c r="C26" s="14" t="s">
        <v>563</v>
      </c>
      <c r="D26" s="36" t="s">
        <v>67</v>
      </c>
      <c r="E26" s="6" t="s">
        <v>9</v>
      </c>
      <c r="F26" s="7"/>
      <c r="G26" s="6"/>
      <c r="H26" s="10"/>
      <c r="I26" s="6"/>
      <c r="J26" s="26"/>
    </row>
    <row r="27" ht="18" customHeight="1" spans="1:10">
      <c r="A27" s="6">
        <v>304</v>
      </c>
      <c r="B27" s="6">
        <v>3424</v>
      </c>
      <c r="C27" s="14" t="s">
        <v>564</v>
      </c>
      <c r="D27" s="36" t="s">
        <v>67</v>
      </c>
      <c r="E27" s="6" t="s">
        <v>9</v>
      </c>
      <c r="F27" s="7"/>
      <c r="G27" s="6"/>
      <c r="H27" s="10"/>
      <c r="I27" s="6"/>
      <c r="J27" s="26"/>
    </row>
    <row r="28" ht="18" customHeight="1" spans="1:10">
      <c r="A28" s="6">
        <v>304</v>
      </c>
      <c r="B28" s="6">
        <v>3425</v>
      </c>
      <c r="C28" s="14" t="s">
        <v>565</v>
      </c>
      <c r="D28" s="36" t="s">
        <v>67</v>
      </c>
      <c r="E28" s="6" t="s">
        <v>9</v>
      </c>
      <c r="F28" s="7"/>
      <c r="G28" s="6"/>
      <c r="H28" s="10"/>
      <c r="I28" s="6"/>
      <c r="J28" s="26"/>
    </row>
    <row r="29" ht="18" customHeight="1" spans="1:10">
      <c r="A29" s="6">
        <v>304</v>
      </c>
      <c r="B29" s="6">
        <v>3426</v>
      </c>
      <c r="C29" s="14" t="s">
        <v>566</v>
      </c>
      <c r="D29" s="36" t="s">
        <v>67</v>
      </c>
      <c r="E29" s="6" t="s">
        <v>9</v>
      </c>
      <c r="F29" s="7"/>
      <c r="G29" s="6"/>
      <c r="H29" s="10"/>
      <c r="I29" s="6"/>
      <c r="J29" s="26"/>
    </row>
    <row r="30" ht="18" customHeight="1" spans="1:10">
      <c r="A30" s="6">
        <v>304</v>
      </c>
      <c r="B30" s="6">
        <v>3427</v>
      </c>
      <c r="C30" s="14" t="s">
        <v>567</v>
      </c>
      <c r="D30" s="36" t="s">
        <v>67</v>
      </c>
      <c r="E30" s="6" t="s">
        <v>9</v>
      </c>
      <c r="F30" s="7"/>
      <c r="G30" s="6"/>
      <c r="H30" s="10"/>
      <c r="I30" s="6"/>
      <c r="J30" s="26"/>
    </row>
    <row r="31" ht="18" customHeight="1" spans="1:10">
      <c r="A31" s="6">
        <v>304</v>
      </c>
      <c r="B31" s="6">
        <v>3428</v>
      </c>
      <c r="C31" s="9" t="s">
        <v>568</v>
      </c>
      <c r="D31" s="36" t="s">
        <v>67</v>
      </c>
      <c r="E31" s="6" t="s">
        <v>9</v>
      </c>
      <c r="F31" s="7"/>
      <c r="G31" s="6"/>
      <c r="H31" s="10"/>
      <c r="I31" s="6"/>
      <c r="J31" s="26"/>
    </row>
    <row r="32" ht="18" customHeight="1" spans="1:10">
      <c r="A32" s="6">
        <v>304</v>
      </c>
      <c r="B32" s="6">
        <v>3429</v>
      </c>
      <c r="C32" s="9" t="s">
        <v>569</v>
      </c>
      <c r="D32" s="36" t="s">
        <v>67</v>
      </c>
      <c r="E32" s="6" t="s">
        <v>9</v>
      </c>
      <c r="F32" s="7"/>
      <c r="G32" s="6"/>
      <c r="H32" s="10"/>
      <c r="I32" s="6"/>
      <c r="J32" s="26"/>
    </row>
    <row r="33" ht="18" customHeight="1" spans="1:10">
      <c r="A33" s="6">
        <v>304</v>
      </c>
      <c r="B33" s="6">
        <v>3430</v>
      </c>
      <c r="C33" s="14" t="s">
        <v>570</v>
      </c>
      <c r="D33" s="36" t="s">
        <v>67</v>
      </c>
      <c r="E33" s="6" t="s">
        <v>9</v>
      </c>
      <c r="F33" s="7"/>
      <c r="G33" s="6"/>
      <c r="H33" s="10"/>
      <c r="I33" s="6"/>
      <c r="J33" s="26"/>
    </row>
    <row r="34" ht="18" customHeight="1" spans="1:10">
      <c r="A34" s="6">
        <v>304</v>
      </c>
      <c r="B34" s="6">
        <v>3431</v>
      </c>
      <c r="C34" s="38" t="s">
        <v>571</v>
      </c>
      <c r="D34" s="36" t="s">
        <v>67</v>
      </c>
      <c r="E34" s="6" t="s">
        <v>9</v>
      </c>
      <c r="F34" s="7"/>
      <c r="G34" s="6"/>
      <c r="H34" s="10"/>
      <c r="I34" s="6"/>
      <c r="J34" s="26"/>
    </row>
    <row r="35" ht="18" customHeight="1" spans="1:10">
      <c r="A35" s="6">
        <v>304</v>
      </c>
      <c r="B35" s="6">
        <v>3432</v>
      </c>
      <c r="C35" s="42" t="s">
        <v>572</v>
      </c>
      <c r="D35" s="36" t="s">
        <v>67</v>
      </c>
      <c r="E35" s="6" t="s">
        <v>9</v>
      </c>
      <c r="F35" s="7"/>
      <c r="G35" s="6"/>
      <c r="H35" s="10"/>
      <c r="I35" s="6"/>
      <c r="J35" s="26"/>
    </row>
    <row r="36" ht="18" customHeight="1" spans="1:10">
      <c r="A36" s="6">
        <v>304</v>
      </c>
      <c r="B36" s="6">
        <v>3433</v>
      </c>
      <c r="C36" s="14" t="s">
        <v>573</v>
      </c>
      <c r="D36" s="36" t="s">
        <v>67</v>
      </c>
      <c r="E36" s="6" t="s">
        <v>9</v>
      </c>
      <c r="F36" s="7"/>
      <c r="G36" s="6"/>
      <c r="H36" s="10"/>
      <c r="I36" s="6"/>
      <c r="J36" s="26"/>
    </row>
    <row r="37" ht="18" customHeight="1" spans="1:10">
      <c r="A37" s="6">
        <v>304</v>
      </c>
      <c r="B37" s="6">
        <v>3434</v>
      </c>
      <c r="C37" s="14" t="s">
        <v>574</v>
      </c>
      <c r="D37" s="36" t="s">
        <v>67</v>
      </c>
      <c r="E37" s="6" t="s">
        <v>9</v>
      </c>
      <c r="F37" s="7"/>
      <c r="G37" s="6"/>
      <c r="H37" s="10"/>
      <c r="I37" s="6"/>
      <c r="J37" s="26"/>
    </row>
    <row r="38" ht="18" customHeight="1" spans="1:10">
      <c r="A38" s="6">
        <v>304</v>
      </c>
      <c r="B38" s="6">
        <v>3435</v>
      </c>
      <c r="C38" s="39" t="s">
        <v>575</v>
      </c>
      <c r="D38" s="36" t="s">
        <v>67</v>
      </c>
      <c r="E38" s="6" t="s">
        <v>9</v>
      </c>
      <c r="F38" s="7"/>
      <c r="G38" s="6"/>
      <c r="H38" s="10"/>
      <c r="I38" s="6"/>
      <c r="J38" s="26"/>
    </row>
    <row r="39" ht="18" customHeight="1" spans="1:10">
      <c r="A39" s="6">
        <v>304</v>
      </c>
      <c r="B39" s="6">
        <v>3436</v>
      </c>
      <c r="C39" s="14" t="s">
        <v>576</v>
      </c>
      <c r="D39" s="36" t="s">
        <v>67</v>
      </c>
      <c r="E39" s="6" t="s">
        <v>9</v>
      </c>
      <c r="F39" s="7"/>
      <c r="G39" s="6"/>
      <c r="H39" s="10"/>
      <c r="I39" s="6"/>
      <c r="J39" s="26"/>
    </row>
    <row r="40" ht="18" customHeight="1" spans="1:10">
      <c r="A40" s="6">
        <v>304</v>
      </c>
      <c r="B40" s="6">
        <v>3437</v>
      </c>
      <c r="C40" s="14" t="s">
        <v>577</v>
      </c>
      <c r="D40" s="36" t="s">
        <v>67</v>
      </c>
      <c r="E40" s="6" t="s">
        <v>9</v>
      </c>
      <c r="F40" s="7"/>
      <c r="G40" s="6"/>
      <c r="H40" s="10"/>
      <c r="I40" s="6"/>
      <c r="J40" s="26"/>
    </row>
    <row r="41" ht="18" customHeight="1" spans="1:10">
      <c r="A41" s="6">
        <v>304</v>
      </c>
      <c r="B41" s="6">
        <v>3438</v>
      </c>
      <c r="C41" s="28" t="s">
        <v>578</v>
      </c>
      <c r="D41" s="36" t="s">
        <v>67</v>
      </c>
      <c r="E41" s="6" t="s">
        <v>9</v>
      </c>
      <c r="F41" s="7"/>
      <c r="G41" s="6"/>
      <c r="H41" s="10"/>
      <c r="I41" s="6"/>
      <c r="J41" s="26"/>
    </row>
    <row r="42" spans="1:10">
      <c r="A42" s="16" t="s">
        <v>45</v>
      </c>
      <c r="B42" s="17" t="s">
        <v>46</v>
      </c>
      <c r="C42" s="18" t="s">
        <v>47</v>
      </c>
      <c r="D42" s="16" t="e">
        <f>AVERAGE(D4:D41)</f>
        <v>#DIV/0!</v>
      </c>
      <c r="E42" s="16" t="s">
        <v>48</v>
      </c>
      <c r="F42" s="16" t="e">
        <f>AVERAGE(F4:F41)</f>
        <v>#DIV/0!</v>
      </c>
      <c r="G42" s="16" t="s">
        <v>48</v>
      </c>
      <c r="H42" s="16" t="e">
        <f>AVERAGE(H4:H41)</f>
        <v>#DIV/0!</v>
      </c>
      <c r="I42" s="16" t="s">
        <v>48</v>
      </c>
      <c r="J42" s="26"/>
    </row>
    <row r="43" spans="1:10">
      <c r="A43" s="21" t="s">
        <v>49</v>
      </c>
      <c r="B43" s="17" t="s">
        <v>50</v>
      </c>
      <c r="C43" s="18" t="s">
        <v>51</v>
      </c>
      <c r="D43" s="21" t="e">
        <f>COUNTIF(D4:D41,"&gt;=90")/COUNT(D4:D41)</f>
        <v>#DIV/0!</v>
      </c>
      <c r="E43" s="21" t="s">
        <v>52</v>
      </c>
      <c r="F43" s="21" t="e">
        <f>COUNTIF(F4:F41,"&gt;=90")/COUNT(F4:F41)</f>
        <v>#DIV/0!</v>
      </c>
      <c r="G43" s="21" t="s">
        <v>52</v>
      </c>
      <c r="H43" s="21" t="e">
        <f>COUNTIF(H4:H41,"&gt;=90")/COUNT(H4:H41)</f>
        <v>#DIV/0!</v>
      </c>
      <c r="I43" s="21" t="s">
        <v>52</v>
      </c>
      <c r="J43" s="26"/>
    </row>
    <row r="44" spans="1:10">
      <c r="A44" s="21" t="s">
        <v>53</v>
      </c>
      <c r="B44" s="17" t="s">
        <v>54</v>
      </c>
      <c r="C44" s="18" t="s">
        <v>55</v>
      </c>
      <c r="D44" s="21" t="e">
        <f>COUNTIF(D4:D41,"&gt;=60")/COUNT(D4:D41)</f>
        <v>#DIV/0!</v>
      </c>
      <c r="E44" s="21" t="s">
        <v>56</v>
      </c>
      <c r="F44" s="21" t="e">
        <f>COUNTIF(F4:F41,"&gt;=60")/COUNT(F4:F41)</f>
        <v>#DIV/0!</v>
      </c>
      <c r="G44" s="21" t="s">
        <v>56</v>
      </c>
      <c r="H44" s="21" t="e">
        <f>COUNTIF(H4:H41,"&gt;=60")/COUNT(H4:H41)</f>
        <v>#DIV/0!</v>
      </c>
      <c r="I44" s="21" t="s">
        <v>56</v>
      </c>
      <c r="J44" s="26"/>
    </row>
    <row r="45" spans="1:10">
      <c r="A45" s="18" t="s">
        <v>57</v>
      </c>
      <c r="B45" s="17" t="s">
        <v>58</v>
      </c>
      <c r="C45" s="18" t="s">
        <v>59</v>
      </c>
      <c r="D45" s="18">
        <f>MAX(D4:D41)</f>
        <v>0</v>
      </c>
      <c r="E45" s="18" t="s">
        <v>60</v>
      </c>
      <c r="F45" s="18">
        <f>MAX(F4:F41)</f>
        <v>0</v>
      </c>
      <c r="G45" s="18" t="s">
        <v>60</v>
      </c>
      <c r="H45" s="18">
        <f>MAX(H4:H41)</f>
        <v>0</v>
      </c>
      <c r="I45" s="18" t="s">
        <v>60</v>
      </c>
      <c r="J45" s="26"/>
    </row>
    <row r="46" spans="1:10">
      <c r="A46" s="6"/>
      <c r="B46" s="6"/>
      <c r="C46" s="18" t="s">
        <v>61</v>
      </c>
      <c r="D46" s="18">
        <f>MIN(D4:D41)</f>
        <v>0</v>
      </c>
      <c r="E46" s="18"/>
      <c r="F46" s="18">
        <f>MIN(F4:F41)</f>
        <v>0</v>
      </c>
      <c r="G46" s="18"/>
      <c r="H46" s="18">
        <f>MIN(H4:H41)</f>
        <v>0</v>
      </c>
      <c r="I46" s="18"/>
      <c r="J46" s="26"/>
    </row>
    <row r="47" spans="1:10">
      <c r="A47" s="6"/>
      <c r="B47" s="6"/>
      <c r="C47" s="24" t="s">
        <v>62</v>
      </c>
      <c r="D47" s="24"/>
      <c r="E47" s="18"/>
      <c r="F47" s="18"/>
      <c r="G47" s="18"/>
      <c r="H47" s="18"/>
      <c r="I47" s="18"/>
      <c r="J47" s="26"/>
    </row>
    <row r="48" spans="1:10">
      <c r="A48" s="6"/>
      <c r="B48" s="6"/>
      <c r="C48" s="24" t="s">
        <v>63</v>
      </c>
      <c r="D48" s="24"/>
      <c r="E48" s="18"/>
      <c r="F48" s="18"/>
      <c r="G48" s="18"/>
      <c r="H48" s="18"/>
      <c r="I48" s="18"/>
      <c r="J48" s="26"/>
    </row>
  </sheetData>
  <mergeCells count="2">
    <mergeCell ref="A1:J1"/>
    <mergeCell ref="A2:J2"/>
  </mergeCells>
  <conditionalFormatting sqref="C4">
    <cfRule type="duplicateValues" dxfId="0" priority="1"/>
  </conditionalFormatting>
  <conditionalFormatting sqref="C27">
    <cfRule type="duplicateValues" dxfId="0" priority="4"/>
  </conditionalFormatting>
  <conditionalFormatting sqref="C28:C29">
    <cfRule type="duplicateValues" dxfId="0" priority="3"/>
  </conditionalFormatting>
  <conditionalFormatting sqref="C5:C16 C41">
    <cfRule type="duplicateValues" dxfId="0" priority="5"/>
  </conditionalFormatting>
  <conditionalFormatting sqref="C24 C26">
    <cfRule type="duplicateValues" dxfId="0" priority="2"/>
  </conditionalFormatting>
  <pageMargins left="0.25" right="0.25" top="0.75" bottom="0.75" header="0.298611111111111" footer="0.298611111111111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workbookViewId="0">
      <selection activeCell="I27" sqref="I27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579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ht="18" customHeight="1" spans="1:10">
      <c r="A4" s="6">
        <v>305</v>
      </c>
      <c r="B4" s="6">
        <v>3501</v>
      </c>
      <c r="C4" s="11" t="s">
        <v>580</v>
      </c>
      <c r="D4" s="36" t="s">
        <v>67</v>
      </c>
      <c r="E4" s="6" t="s">
        <v>9</v>
      </c>
      <c r="F4" s="7"/>
      <c r="G4" s="6"/>
      <c r="H4" s="10"/>
      <c r="I4" s="6"/>
      <c r="J4" s="26"/>
    </row>
    <row r="5" ht="18" customHeight="1" spans="1:10">
      <c r="A5" s="6">
        <v>305</v>
      </c>
      <c r="B5" s="6">
        <v>3502</v>
      </c>
      <c r="C5" s="11" t="s">
        <v>581</v>
      </c>
      <c r="D5" s="36" t="s">
        <v>67</v>
      </c>
      <c r="E5" s="6" t="s">
        <v>9</v>
      </c>
      <c r="F5" s="7"/>
      <c r="G5" s="6"/>
      <c r="H5" s="10"/>
      <c r="I5" s="6"/>
      <c r="J5" s="26"/>
    </row>
    <row r="6" ht="18" customHeight="1" spans="1:10">
      <c r="A6" s="6">
        <v>305</v>
      </c>
      <c r="B6" s="6">
        <v>3503</v>
      </c>
      <c r="C6" s="11" t="s">
        <v>582</v>
      </c>
      <c r="D6" s="36" t="s">
        <v>67</v>
      </c>
      <c r="E6" s="6" t="s">
        <v>9</v>
      </c>
      <c r="F6" s="7"/>
      <c r="G6" s="6"/>
      <c r="H6" s="10"/>
      <c r="I6" s="6"/>
      <c r="J6" s="26"/>
    </row>
    <row r="7" ht="18" customHeight="1" spans="1:10">
      <c r="A7" s="6">
        <v>305</v>
      </c>
      <c r="B7" s="6">
        <v>3504</v>
      </c>
      <c r="C7" s="11" t="s">
        <v>583</v>
      </c>
      <c r="D7" s="36" t="s">
        <v>67</v>
      </c>
      <c r="E7" s="6" t="s">
        <v>9</v>
      </c>
      <c r="F7" s="7"/>
      <c r="G7" s="6"/>
      <c r="H7" s="10"/>
      <c r="I7" s="6"/>
      <c r="J7" s="26"/>
    </row>
    <row r="8" ht="18" customHeight="1" spans="1:10">
      <c r="A8" s="6">
        <v>305</v>
      </c>
      <c r="B8" s="6">
        <v>3505</v>
      </c>
      <c r="C8" s="11" t="s">
        <v>584</v>
      </c>
      <c r="D8" s="36" t="s">
        <v>67</v>
      </c>
      <c r="E8" s="6" t="s">
        <v>9</v>
      </c>
      <c r="F8" s="7"/>
      <c r="G8" s="6"/>
      <c r="H8" s="10"/>
      <c r="I8" s="6"/>
      <c r="J8" s="26"/>
    </row>
    <row r="9" ht="18" customHeight="1" spans="1:10">
      <c r="A9" s="6">
        <v>305</v>
      </c>
      <c r="B9" s="6">
        <v>3506</v>
      </c>
      <c r="C9" s="29" t="s">
        <v>585</v>
      </c>
      <c r="D9" s="36" t="s">
        <v>67</v>
      </c>
      <c r="E9" s="6" t="s">
        <v>9</v>
      </c>
      <c r="F9" s="7"/>
      <c r="G9" s="6"/>
      <c r="H9" s="10"/>
      <c r="I9" s="6"/>
      <c r="J9" s="26"/>
    </row>
    <row r="10" ht="18" customHeight="1" spans="1:10">
      <c r="A10" s="6">
        <v>305</v>
      </c>
      <c r="B10" s="6">
        <v>3507</v>
      </c>
      <c r="C10" s="11" t="s">
        <v>586</v>
      </c>
      <c r="D10" s="36" t="s">
        <v>67</v>
      </c>
      <c r="E10" s="6" t="s">
        <v>9</v>
      </c>
      <c r="F10" s="7"/>
      <c r="G10" s="6"/>
      <c r="H10" s="10"/>
      <c r="I10" s="6"/>
      <c r="J10" s="26"/>
    </row>
    <row r="11" ht="18" customHeight="1" spans="1:10">
      <c r="A11" s="6">
        <v>305</v>
      </c>
      <c r="B11" s="6">
        <v>3508</v>
      </c>
      <c r="C11" s="11" t="s">
        <v>587</v>
      </c>
      <c r="D11" s="36" t="s">
        <v>67</v>
      </c>
      <c r="E11" s="6" t="s">
        <v>9</v>
      </c>
      <c r="F11" s="7"/>
      <c r="G11" s="6"/>
      <c r="H11" s="10"/>
      <c r="I11" s="6"/>
      <c r="J11" s="26"/>
    </row>
    <row r="12" ht="18" customHeight="1" spans="1:10">
      <c r="A12" s="6">
        <v>305</v>
      </c>
      <c r="B12" s="6">
        <v>3509</v>
      </c>
      <c r="C12" s="11" t="s">
        <v>588</v>
      </c>
      <c r="D12" s="36" t="s">
        <v>67</v>
      </c>
      <c r="E12" s="6" t="s">
        <v>9</v>
      </c>
      <c r="F12" s="7"/>
      <c r="G12" s="6"/>
      <c r="H12" s="10"/>
      <c r="I12" s="6"/>
      <c r="J12" s="26"/>
    </row>
    <row r="13" ht="18" customHeight="1" spans="1:10">
      <c r="A13" s="6">
        <v>305</v>
      </c>
      <c r="B13" s="6">
        <v>3510</v>
      </c>
      <c r="C13" s="11" t="s">
        <v>589</v>
      </c>
      <c r="D13" s="36" t="s">
        <v>67</v>
      </c>
      <c r="E13" s="6" t="s">
        <v>9</v>
      </c>
      <c r="F13" s="7"/>
      <c r="G13" s="6"/>
      <c r="H13" s="10"/>
      <c r="I13" s="6"/>
      <c r="J13" s="26"/>
    </row>
    <row r="14" ht="18" customHeight="1" spans="1:10">
      <c r="A14" s="6">
        <v>305</v>
      </c>
      <c r="B14" s="6">
        <v>3511</v>
      </c>
      <c r="C14" s="11" t="s">
        <v>590</v>
      </c>
      <c r="D14" s="36" t="s">
        <v>67</v>
      </c>
      <c r="E14" s="6" t="s">
        <v>9</v>
      </c>
      <c r="F14" s="7"/>
      <c r="G14" s="6"/>
      <c r="H14" s="10"/>
      <c r="I14" s="6"/>
      <c r="J14" s="26"/>
    </row>
    <row r="15" ht="18" customHeight="1" spans="1:10">
      <c r="A15" s="6">
        <v>305</v>
      </c>
      <c r="B15" s="6">
        <v>3512</v>
      </c>
      <c r="C15" s="11" t="s">
        <v>591</v>
      </c>
      <c r="D15" s="36" t="s">
        <v>67</v>
      </c>
      <c r="E15" s="6" t="s">
        <v>9</v>
      </c>
      <c r="F15" s="7"/>
      <c r="G15" s="6"/>
      <c r="H15" s="10"/>
      <c r="I15" s="6"/>
      <c r="J15" s="26"/>
    </row>
    <row r="16" ht="18" customHeight="1" spans="1:10">
      <c r="A16" s="6">
        <v>305</v>
      </c>
      <c r="B16" s="6">
        <v>3513</v>
      </c>
      <c r="C16" s="11" t="s">
        <v>592</v>
      </c>
      <c r="D16" s="36" t="s">
        <v>67</v>
      </c>
      <c r="E16" s="6" t="s">
        <v>9</v>
      </c>
      <c r="F16" s="7"/>
      <c r="G16" s="6"/>
      <c r="H16" s="10"/>
      <c r="I16" s="6"/>
      <c r="J16" s="26"/>
    </row>
    <row r="17" ht="18" customHeight="1" spans="1:10">
      <c r="A17" s="6">
        <v>305</v>
      </c>
      <c r="B17" s="6">
        <v>3514</v>
      </c>
      <c r="C17" s="11" t="s">
        <v>593</v>
      </c>
      <c r="D17" s="36" t="s">
        <v>67</v>
      </c>
      <c r="E17" s="6" t="s">
        <v>9</v>
      </c>
      <c r="F17" s="7"/>
      <c r="G17" s="6"/>
      <c r="H17" s="10"/>
      <c r="I17" s="6"/>
      <c r="J17" s="26"/>
    </row>
    <row r="18" ht="18" customHeight="1" spans="1:10">
      <c r="A18" s="6">
        <v>305</v>
      </c>
      <c r="B18" s="6">
        <v>3515</v>
      </c>
      <c r="C18" s="11" t="s">
        <v>594</v>
      </c>
      <c r="D18" s="36" t="s">
        <v>67</v>
      </c>
      <c r="E18" s="6" t="s">
        <v>9</v>
      </c>
      <c r="F18" s="7"/>
      <c r="G18" s="6"/>
      <c r="H18" s="10"/>
      <c r="I18" s="6"/>
      <c r="J18" s="26"/>
    </row>
    <row r="19" ht="18" customHeight="1" spans="1:10">
      <c r="A19" s="6">
        <v>305</v>
      </c>
      <c r="B19" s="6">
        <v>3516</v>
      </c>
      <c r="C19" s="11" t="s">
        <v>595</v>
      </c>
      <c r="D19" s="36" t="s">
        <v>67</v>
      </c>
      <c r="E19" s="6" t="s">
        <v>9</v>
      </c>
      <c r="F19" s="7"/>
      <c r="G19" s="6"/>
      <c r="H19" s="10"/>
      <c r="I19" s="6"/>
      <c r="J19" s="26"/>
    </row>
    <row r="20" ht="18" customHeight="1" spans="1:10">
      <c r="A20" s="6">
        <v>305</v>
      </c>
      <c r="B20" s="6">
        <v>3517</v>
      </c>
      <c r="C20" s="11" t="s">
        <v>596</v>
      </c>
      <c r="D20" s="36" t="s">
        <v>67</v>
      </c>
      <c r="E20" s="6" t="s">
        <v>9</v>
      </c>
      <c r="F20" s="7"/>
      <c r="G20" s="6"/>
      <c r="H20" s="10"/>
      <c r="I20" s="6"/>
      <c r="J20" s="26"/>
    </row>
    <row r="21" ht="18" customHeight="1" spans="1:10">
      <c r="A21" s="6">
        <v>305</v>
      </c>
      <c r="B21" s="6">
        <v>3518</v>
      </c>
      <c r="C21" s="37" t="s">
        <v>597</v>
      </c>
      <c r="D21" s="36" t="s">
        <v>67</v>
      </c>
      <c r="E21" s="6" t="s">
        <v>9</v>
      </c>
      <c r="F21" s="7"/>
      <c r="G21" s="6"/>
      <c r="H21" s="10"/>
      <c r="I21" s="6"/>
      <c r="J21" s="26"/>
    </row>
    <row r="22" ht="18" customHeight="1" spans="1:10">
      <c r="A22" s="6">
        <v>305</v>
      </c>
      <c r="B22" s="6">
        <v>3519</v>
      </c>
      <c r="C22" s="37" t="s">
        <v>598</v>
      </c>
      <c r="D22" s="36" t="s">
        <v>67</v>
      </c>
      <c r="E22" s="6" t="s">
        <v>9</v>
      </c>
      <c r="F22" s="7"/>
      <c r="G22" s="6"/>
      <c r="H22" s="10"/>
      <c r="I22" s="6"/>
      <c r="J22" s="26"/>
    </row>
    <row r="23" ht="18" customHeight="1" spans="1:10">
      <c r="A23" s="6">
        <v>305</v>
      </c>
      <c r="B23" s="6">
        <v>3520</v>
      </c>
      <c r="C23" s="37" t="s">
        <v>599</v>
      </c>
      <c r="D23" s="36" t="s">
        <v>67</v>
      </c>
      <c r="E23" s="6" t="s">
        <v>9</v>
      </c>
      <c r="F23" s="7"/>
      <c r="G23" s="6"/>
      <c r="H23" s="10"/>
      <c r="I23" s="6"/>
      <c r="J23" s="26"/>
    </row>
    <row r="24" ht="18" customHeight="1" spans="1:10">
      <c r="A24" s="6">
        <v>305</v>
      </c>
      <c r="B24" s="6">
        <v>3521</v>
      </c>
      <c r="C24" s="37" t="s">
        <v>600</v>
      </c>
      <c r="D24" s="36" t="s">
        <v>67</v>
      </c>
      <c r="E24" s="6" t="s">
        <v>9</v>
      </c>
      <c r="F24" s="7"/>
      <c r="G24" s="6"/>
      <c r="H24" s="10"/>
      <c r="I24" s="6"/>
      <c r="J24" s="26"/>
    </row>
    <row r="25" ht="18" customHeight="1" spans="1:10">
      <c r="A25" s="6">
        <v>305</v>
      </c>
      <c r="B25" s="6">
        <v>3522</v>
      </c>
      <c r="C25" s="11" t="s">
        <v>601</v>
      </c>
      <c r="D25" s="36" t="s">
        <v>67</v>
      </c>
      <c r="E25" s="6" t="s">
        <v>9</v>
      </c>
      <c r="F25" s="7"/>
      <c r="G25" s="6"/>
      <c r="H25" s="10"/>
      <c r="I25" s="6"/>
      <c r="J25" s="26"/>
    </row>
    <row r="26" ht="18" customHeight="1" spans="1:10">
      <c r="A26" s="6">
        <v>305</v>
      </c>
      <c r="B26" s="6">
        <v>3523</v>
      </c>
      <c r="C26" s="31" t="s">
        <v>602</v>
      </c>
      <c r="D26" s="36" t="s">
        <v>67</v>
      </c>
      <c r="E26" s="6" t="s">
        <v>9</v>
      </c>
      <c r="F26" s="7"/>
      <c r="G26" s="6"/>
      <c r="H26" s="10"/>
      <c r="I26" s="6"/>
      <c r="J26" s="26"/>
    </row>
    <row r="27" ht="18" customHeight="1" spans="1:10">
      <c r="A27" s="6">
        <v>305</v>
      </c>
      <c r="B27" s="6">
        <v>3524</v>
      </c>
      <c r="C27" s="31" t="s">
        <v>603</v>
      </c>
      <c r="D27" s="36" t="s">
        <v>67</v>
      </c>
      <c r="E27" s="6" t="s">
        <v>9</v>
      </c>
      <c r="F27" s="7"/>
      <c r="G27" s="6"/>
      <c r="H27" s="10"/>
      <c r="I27" s="6"/>
      <c r="J27" s="26"/>
    </row>
    <row r="28" ht="18" customHeight="1" spans="1:10">
      <c r="A28" s="6">
        <v>305</v>
      </c>
      <c r="B28" s="6">
        <v>3525</v>
      </c>
      <c r="C28" s="31" t="s">
        <v>604</v>
      </c>
      <c r="D28" s="36" t="s">
        <v>67</v>
      </c>
      <c r="E28" s="6" t="s">
        <v>9</v>
      </c>
      <c r="F28" s="7"/>
      <c r="G28" s="6"/>
      <c r="H28" s="10"/>
      <c r="I28" s="6"/>
      <c r="J28" s="26"/>
    </row>
    <row r="29" ht="18" customHeight="1" spans="1:10">
      <c r="A29" s="6">
        <v>305</v>
      </c>
      <c r="B29" s="6">
        <v>3526</v>
      </c>
      <c r="C29" s="31" t="s">
        <v>605</v>
      </c>
      <c r="D29" s="36" t="s">
        <v>67</v>
      </c>
      <c r="E29" s="6" t="s">
        <v>9</v>
      </c>
      <c r="F29" s="7"/>
      <c r="G29" s="6"/>
      <c r="H29" s="10"/>
      <c r="I29" s="6"/>
      <c r="J29" s="26"/>
    </row>
    <row r="30" ht="18" customHeight="1" spans="1:10">
      <c r="A30" s="6">
        <v>305</v>
      </c>
      <c r="B30" s="6">
        <v>3527</v>
      </c>
      <c r="C30" s="31" t="s">
        <v>606</v>
      </c>
      <c r="D30" s="36" t="s">
        <v>67</v>
      </c>
      <c r="E30" s="6" t="s">
        <v>9</v>
      </c>
      <c r="F30" s="7"/>
      <c r="G30" s="6"/>
      <c r="H30" s="10"/>
      <c r="I30" s="6"/>
      <c r="J30" s="26"/>
    </row>
    <row r="31" ht="18" customHeight="1" spans="1:10">
      <c r="A31" s="6">
        <v>305</v>
      </c>
      <c r="B31" s="6">
        <v>3528</v>
      </c>
      <c r="C31" s="31" t="s">
        <v>607</v>
      </c>
      <c r="D31" s="36" t="s">
        <v>67</v>
      </c>
      <c r="E31" s="6" t="s">
        <v>9</v>
      </c>
      <c r="F31" s="7"/>
      <c r="G31" s="6"/>
      <c r="H31" s="10"/>
      <c r="I31" s="6"/>
      <c r="J31" s="26"/>
    </row>
    <row r="32" ht="18" customHeight="1" spans="1:10">
      <c r="A32" s="6">
        <v>305</v>
      </c>
      <c r="B32" s="6">
        <v>3529</v>
      </c>
      <c r="C32" s="31" t="s">
        <v>608</v>
      </c>
      <c r="D32" s="36" t="s">
        <v>67</v>
      </c>
      <c r="E32" s="6" t="s">
        <v>9</v>
      </c>
      <c r="F32" s="7"/>
      <c r="G32" s="6"/>
      <c r="H32" s="10"/>
      <c r="I32" s="6"/>
      <c r="J32" s="26"/>
    </row>
    <row r="33" ht="18" customHeight="1" spans="1:10">
      <c r="A33" s="6">
        <v>305</v>
      </c>
      <c r="B33" s="6">
        <v>3530</v>
      </c>
      <c r="C33" s="31" t="s">
        <v>609</v>
      </c>
      <c r="D33" s="36" t="s">
        <v>67</v>
      </c>
      <c r="E33" s="6" t="s">
        <v>9</v>
      </c>
      <c r="F33" s="7"/>
      <c r="G33" s="6"/>
      <c r="H33" s="10"/>
      <c r="I33" s="6"/>
      <c r="J33" s="26"/>
    </row>
    <row r="34" ht="18" customHeight="1" spans="1:10">
      <c r="A34" s="6">
        <v>305</v>
      </c>
      <c r="B34" s="6">
        <v>3531</v>
      </c>
      <c r="C34" s="31" t="s">
        <v>610</v>
      </c>
      <c r="D34" s="36" t="s">
        <v>67</v>
      </c>
      <c r="E34" s="6" t="s">
        <v>9</v>
      </c>
      <c r="F34" s="7"/>
      <c r="G34" s="6"/>
      <c r="H34" s="10"/>
      <c r="I34" s="6"/>
      <c r="J34" s="26"/>
    </row>
    <row r="35" ht="18" customHeight="1" spans="1:10">
      <c r="A35" s="6">
        <v>305</v>
      </c>
      <c r="B35" s="6">
        <v>3532</v>
      </c>
      <c r="C35" s="31" t="s">
        <v>611</v>
      </c>
      <c r="D35" s="36" t="s">
        <v>67</v>
      </c>
      <c r="E35" s="6" t="s">
        <v>9</v>
      </c>
      <c r="F35" s="7"/>
      <c r="G35" s="6"/>
      <c r="H35" s="10"/>
      <c r="I35" s="6"/>
      <c r="J35" s="26"/>
    </row>
    <row r="36" ht="18" customHeight="1" spans="1:10">
      <c r="A36" s="6">
        <v>305</v>
      </c>
      <c r="B36" s="6">
        <v>3533</v>
      </c>
      <c r="C36" s="31" t="s">
        <v>612</v>
      </c>
      <c r="D36" s="36" t="s">
        <v>67</v>
      </c>
      <c r="E36" s="6" t="s">
        <v>9</v>
      </c>
      <c r="F36" s="7"/>
      <c r="G36" s="6"/>
      <c r="H36" s="10"/>
      <c r="I36" s="6"/>
      <c r="J36" s="26"/>
    </row>
    <row r="37" ht="18" customHeight="1" spans="1:10">
      <c r="A37" s="6">
        <v>305</v>
      </c>
      <c r="B37" s="6">
        <v>3534</v>
      </c>
      <c r="C37" s="31" t="s">
        <v>613</v>
      </c>
      <c r="D37" s="36" t="s">
        <v>67</v>
      </c>
      <c r="E37" s="6" t="s">
        <v>9</v>
      </c>
      <c r="F37" s="7"/>
      <c r="G37" s="6"/>
      <c r="H37" s="10"/>
      <c r="I37" s="6"/>
      <c r="J37" s="26"/>
    </row>
    <row r="38" ht="18" customHeight="1" spans="1:10">
      <c r="A38" s="6">
        <v>305</v>
      </c>
      <c r="B38" s="6">
        <v>3535</v>
      </c>
      <c r="C38" s="31" t="s">
        <v>614</v>
      </c>
      <c r="D38" s="36" t="s">
        <v>67</v>
      </c>
      <c r="E38" s="6" t="s">
        <v>9</v>
      </c>
      <c r="F38" s="7"/>
      <c r="G38" s="6"/>
      <c r="H38" s="10"/>
      <c r="I38" s="6"/>
      <c r="J38" s="26"/>
    </row>
    <row r="39" spans="1:10">
      <c r="A39" s="16" t="s">
        <v>45</v>
      </c>
      <c r="B39" s="17" t="s">
        <v>46</v>
      </c>
      <c r="C39" s="18" t="s">
        <v>47</v>
      </c>
      <c r="D39" s="16" t="e">
        <f>AVERAGE(D4:D38)</f>
        <v>#DIV/0!</v>
      </c>
      <c r="E39" s="16" t="s">
        <v>48</v>
      </c>
      <c r="F39" s="16" t="e">
        <f>AVERAGE(F4:F38)</f>
        <v>#DIV/0!</v>
      </c>
      <c r="G39" s="16" t="s">
        <v>48</v>
      </c>
      <c r="H39" s="16" t="e">
        <f>AVERAGE(H4:H38)</f>
        <v>#DIV/0!</v>
      </c>
      <c r="I39" s="16" t="s">
        <v>48</v>
      </c>
      <c r="J39" s="26"/>
    </row>
    <row r="40" spans="1:10">
      <c r="A40" s="21" t="s">
        <v>49</v>
      </c>
      <c r="B40" s="17" t="s">
        <v>50</v>
      </c>
      <c r="C40" s="18" t="s">
        <v>51</v>
      </c>
      <c r="D40" s="21" t="e">
        <f>COUNTIF(D4:D38,"&gt;=90")/COUNT(D4:D38)</f>
        <v>#DIV/0!</v>
      </c>
      <c r="E40" s="21" t="s">
        <v>52</v>
      </c>
      <c r="F40" s="21" t="e">
        <f>COUNTIF(F4:F38,"&gt;=90")/COUNT(F4:F38)</f>
        <v>#DIV/0!</v>
      </c>
      <c r="G40" s="21" t="s">
        <v>52</v>
      </c>
      <c r="H40" s="21" t="e">
        <f>COUNTIF(H4:H38,"&gt;=90")/COUNT(H4:H38)</f>
        <v>#DIV/0!</v>
      </c>
      <c r="I40" s="21" t="s">
        <v>52</v>
      </c>
      <c r="J40" s="26"/>
    </row>
    <row r="41" spans="1:10">
      <c r="A41" s="21" t="s">
        <v>53</v>
      </c>
      <c r="B41" s="17" t="s">
        <v>54</v>
      </c>
      <c r="C41" s="18" t="s">
        <v>55</v>
      </c>
      <c r="D41" s="21" t="e">
        <f>COUNTIF(D4:D38,"&gt;=60")/COUNT(D4:D38)</f>
        <v>#DIV/0!</v>
      </c>
      <c r="E41" s="21" t="s">
        <v>56</v>
      </c>
      <c r="F41" s="21" t="e">
        <f>COUNTIF(F4:F38,"&gt;=60")/COUNT(F4:F38)</f>
        <v>#DIV/0!</v>
      </c>
      <c r="G41" s="21" t="s">
        <v>56</v>
      </c>
      <c r="H41" s="21" t="e">
        <f>COUNTIF(H4:H38,"&gt;=60")/COUNT(H4:H38)</f>
        <v>#DIV/0!</v>
      </c>
      <c r="I41" s="21" t="s">
        <v>56</v>
      </c>
      <c r="J41" s="26"/>
    </row>
    <row r="42" spans="1:10">
      <c r="A42" s="18" t="s">
        <v>57</v>
      </c>
      <c r="B42" s="17" t="s">
        <v>58</v>
      </c>
      <c r="C42" s="18" t="s">
        <v>59</v>
      </c>
      <c r="D42" s="18">
        <f>MAX(D4:D38)</f>
        <v>0</v>
      </c>
      <c r="E42" s="18" t="s">
        <v>60</v>
      </c>
      <c r="F42" s="18">
        <f>MAX(F4:F38)</f>
        <v>0</v>
      </c>
      <c r="G42" s="18" t="s">
        <v>60</v>
      </c>
      <c r="H42" s="18">
        <f>MAX(H4:H38)</f>
        <v>0</v>
      </c>
      <c r="I42" s="18" t="s">
        <v>60</v>
      </c>
      <c r="J42" s="26"/>
    </row>
    <row r="43" spans="1:10">
      <c r="A43" s="6"/>
      <c r="B43" s="6"/>
      <c r="C43" s="18" t="s">
        <v>61</v>
      </c>
      <c r="D43" s="18">
        <f>MIN(D4:D38)</f>
        <v>0</v>
      </c>
      <c r="E43" s="18"/>
      <c r="F43" s="18">
        <f>MIN(F4:F38)</f>
        <v>0</v>
      </c>
      <c r="G43" s="18"/>
      <c r="H43" s="18">
        <f>MIN(H4:H38)</f>
        <v>0</v>
      </c>
      <c r="I43" s="18"/>
      <c r="J43" s="26"/>
    </row>
    <row r="44" spans="1:10">
      <c r="A44" s="6"/>
      <c r="B44" s="6"/>
      <c r="C44" s="24" t="s">
        <v>62</v>
      </c>
      <c r="D44" s="24"/>
      <c r="E44" s="18"/>
      <c r="F44" s="18"/>
      <c r="G44" s="18"/>
      <c r="H44" s="18"/>
      <c r="I44" s="18"/>
      <c r="J44" s="26"/>
    </row>
    <row r="45" spans="1:10">
      <c r="A45" s="6"/>
      <c r="B45" s="6"/>
      <c r="C45" s="24" t="s">
        <v>63</v>
      </c>
      <c r="D45" s="24"/>
      <c r="E45" s="18"/>
      <c r="F45" s="18"/>
      <c r="G45" s="18"/>
      <c r="H45" s="18"/>
      <c r="I45" s="18"/>
      <c r="J45" s="26"/>
    </row>
  </sheetData>
  <mergeCells count="2">
    <mergeCell ref="A1:J1"/>
    <mergeCell ref="A2:J2"/>
  </mergeCells>
  <conditionalFormatting sqref="C26">
    <cfRule type="duplicateValues" dxfId="0" priority="2"/>
  </conditionalFormatting>
  <conditionalFormatting sqref="C27:C28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selection activeCell="E3" sqref="E3:E11"/>
    </sheetView>
  </sheetViews>
  <sheetFormatPr defaultColWidth="9" defaultRowHeight="14.25"/>
  <cols>
    <col min="1" max="1" width="9" style="1"/>
    <col min="2" max="2" width="14.25" style="1" customWidth="1"/>
    <col min="3" max="10" width="9" style="1"/>
  </cols>
  <sheetData>
    <row r="1" ht="18.75" spans="1:10">
      <c r="A1" s="2" t="s">
        <v>615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spans="1:10">
      <c r="A4" s="7" t="s">
        <v>616</v>
      </c>
      <c r="B4" s="7">
        <v>3101</v>
      </c>
      <c r="C4" s="13" t="s">
        <v>617</v>
      </c>
      <c r="D4" s="6" t="s">
        <v>8</v>
      </c>
      <c r="E4" s="6" t="s">
        <v>104</v>
      </c>
      <c r="F4" s="7"/>
      <c r="G4" s="6"/>
      <c r="H4" s="10"/>
      <c r="I4" s="6"/>
      <c r="J4" s="26"/>
    </row>
    <row r="5" spans="1:10">
      <c r="A5" s="7" t="s">
        <v>616</v>
      </c>
      <c r="B5" s="7">
        <v>3102</v>
      </c>
      <c r="C5" s="13" t="s">
        <v>618</v>
      </c>
      <c r="D5" s="6" t="s">
        <v>103</v>
      </c>
      <c r="E5" s="6" t="s">
        <v>104</v>
      </c>
      <c r="F5" s="7"/>
      <c r="G5" s="6"/>
      <c r="H5" s="10"/>
      <c r="I5" s="6"/>
      <c r="J5" s="26"/>
    </row>
    <row r="6" spans="1:10">
      <c r="A6" s="7" t="s">
        <v>616</v>
      </c>
      <c r="B6" s="7">
        <v>3103</v>
      </c>
      <c r="C6" s="13" t="s">
        <v>619</v>
      </c>
      <c r="D6" s="6" t="s">
        <v>8</v>
      </c>
      <c r="E6" s="6" t="s">
        <v>104</v>
      </c>
      <c r="F6" s="7"/>
      <c r="G6" s="6"/>
      <c r="H6" s="10"/>
      <c r="I6" s="6"/>
      <c r="J6" s="26"/>
    </row>
    <row r="7" spans="1:10">
      <c r="A7" s="7" t="s">
        <v>616</v>
      </c>
      <c r="B7" s="7">
        <v>3104</v>
      </c>
      <c r="C7" s="13" t="s">
        <v>620</v>
      </c>
      <c r="D7" s="6" t="s">
        <v>8</v>
      </c>
      <c r="E7" s="6" t="s">
        <v>104</v>
      </c>
      <c r="F7" s="7"/>
      <c r="G7" s="6"/>
      <c r="H7" s="10"/>
      <c r="I7" s="6"/>
      <c r="J7" s="26"/>
    </row>
    <row r="8" spans="1:10">
      <c r="A8" s="7" t="s">
        <v>616</v>
      </c>
      <c r="B8" s="7">
        <v>3105</v>
      </c>
      <c r="C8" s="13" t="s">
        <v>621</v>
      </c>
      <c r="D8" s="6" t="s">
        <v>8</v>
      </c>
      <c r="E8" s="6" t="s">
        <v>104</v>
      </c>
      <c r="F8" s="7"/>
      <c r="G8" s="6"/>
      <c r="H8" s="10"/>
      <c r="I8" s="6"/>
      <c r="J8" s="26"/>
    </row>
    <row r="9" spans="1:10">
      <c r="A9" s="7" t="s">
        <v>616</v>
      </c>
      <c r="B9" s="7">
        <v>3106</v>
      </c>
      <c r="C9" s="13" t="s">
        <v>622</v>
      </c>
      <c r="D9" s="6" t="s">
        <v>103</v>
      </c>
      <c r="E9" s="6" t="s">
        <v>104</v>
      </c>
      <c r="F9" s="7"/>
      <c r="G9" s="6"/>
      <c r="H9" s="10"/>
      <c r="I9" s="6"/>
      <c r="J9" s="26"/>
    </row>
    <row r="10" spans="1:10">
      <c r="A10" s="7" t="s">
        <v>616</v>
      </c>
      <c r="B10" s="7">
        <v>3107</v>
      </c>
      <c r="C10" s="13" t="s">
        <v>623</v>
      </c>
      <c r="D10" s="6" t="s">
        <v>8</v>
      </c>
      <c r="E10" s="6" t="s">
        <v>104</v>
      </c>
      <c r="F10" s="7"/>
      <c r="G10" s="6"/>
      <c r="H10" s="10"/>
      <c r="I10" s="6"/>
      <c r="J10" s="26"/>
    </row>
    <row r="11" spans="1:10">
      <c r="A11" s="7" t="s">
        <v>616</v>
      </c>
      <c r="B11" s="7">
        <v>3108</v>
      </c>
      <c r="C11" s="13" t="s">
        <v>624</v>
      </c>
      <c r="D11" s="6" t="s">
        <v>8</v>
      </c>
      <c r="E11" s="6" t="s">
        <v>104</v>
      </c>
      <c r="F11" s="7"/>
      <c r="G11" s="6"/>
      <c r="H11" s="10"/>
      <c r="I11" s="6"/>
      <c r="J11" s="26"/>
    </row>
    <row r="12" spans="1:10">
      <c r="A12" s="7" t="s">
        <v>616</v>
      </c>
      <c r="B12" s="7">
        <v>3109</v>
      </c>
      <c r="C12" s="13" t="s">
        <v>625</v>
      </c>
      <c r="D12" s="6" t="s">
        <v>8</v>
      </c>
      <c r="E12" s="6" t="s">
        <v>104</v>
      </c>
      <c r="F12" s="7"/>
      <c r="G12" s="6"/>
      <c r="H12" s="10"/>
      <c r="I12" s="6"/>
      <c r="J12" s="26"/>
    </row>
    <row r="13" spans="1:10">
      <c r="A13" s="7" t="s">
        <v>616</v>
      </c>
      <c r="B13" s="7">
        <v>3110</v>
      </c>
      <c r="C13" s="13" t="s">
        <v>626</v>
      </c>
      <c r="D13" s="6" t="s">
        <v>8</v>
      </c>
      <c r="E13" s="6" t="s">
        <v>104</v>
      </c>
      <c r="F13" s="7"/>
      <c r="G13" s="6"/>
      <c r="H13" s="10"/>
      <c r="I13" s="6"/>
      <c r="J13" s="26"/>
    </row>
    <row r="14" spans="1:10">
      <c r="A14" s="7" t="s">
        <v>616</v>
      </c>
      <c r="B14" s="7">
        <v>3111</v>
      </c>
      <c r="C14" s="13" t="s">
        <v>627</v>
      </c>
      <c r="D14" s="6" t="s">
        <v>8</v>
      </c>
      <c r="E14" s="6" t="s">
        <v>104</v>
      </c>
      <c r="F14" s="7"/>
      <c r="G14" s="6"/>
      <c r="H14" s="10"/>
      <c r="I14" s="6"/>
      <c r="J14" s="26"/>
    </row>
    <row r="15" spans="1:10">
      <c r="A15" s="7" t="s">
        <v>616</v>
      </c>
      <c r="B15" s="7">
        <v>3112</v>
      </c>
      <c r="C15" s="13" t="s">
        <v>628</v>
      </c>
      <c r="D15" s="6" t="s">
        <v>8</v>
      </c>
      <c r="E15" s="6" t="s">
        <v>104</v>
      </c>
      <c r="F15" s="7"/>
      <c r="G15" s="6"/>
      <c r="H15" s="10"/>
      <c r="I15" s="6"/>
      <c r="J15" s="26"/>
    </row>
    <row r="16" spans="1:10">
      <c r="A16" s="7" t="s">
        <v>616</v>
      </c>
      <c r="B16" s="7">
        <v>3113</v>
      </c>
      <c r="C16" s="13" t="s">
        <v>629</v>
      </c>
      <c r="D16" s="6" t="s">
        <v>8</v>
      </c>
      <c r="E16" s="6" t="s">
        <v>104</v>
      </c>
      <c r="F16" s="7"/>
      <c r="G16" s="6"/>
      <c r="H16" s="10"/>
      <c r="I16" s="6"/>
      <c r="J16" s="26"/>
    </row>
    <row r="17" spans="1:10">
      <c r="A17" s="7" t="s">
        <v>616</v>
      </c>
      <c r="B17" s="7">
        <v>3114</v>
      </c>
      <c r="C17" s="13" t="s">
        <v>630</v>
      </c>
      <c r="D17" s="6" t="s">
        <v>8</v>
      </c>
      <c r="E17" s="6" t="s">
        <v>104</v>
      </c>
      <c r="F17" s="7"/>
      <c r="G17" s="6"/>
      <c r="H17" s="10"/>
      <c r="I17" s="6"/>
      <c r="J17" s="26"/>
    </row>
    <row r="18" spans="1:10">
      <c r="A18" s="7" t="s">
        <v>616</v>
      </c>
      <c r="B18" s="7">
        <v>3115</v>
      </c>
      <c r="C18" s="13" t="s">
        <v>631</v>
      </c>
      <c r="D18" s="6" t="s">
        <v>8</v>
      </c>
      <c r="E18" s="6" t="s">
        <v>104</v>
      </c>
      <c r="F18" s="7"/>
      <c r="G18" s="6"/>
      <c r="H18" s="10"/>
      <c r="I18" s="6"/>
      <c r="J18" s="26"/>
    </row>
    <row r="19" spans="1:10">
      <c r="A19" s="7" t="s">
        <v>616</v>
      </c>
      <c r="B19" s="7">
        <v>3116</v>
      </c>
      <c r="C19" s="13" t="s">
        <v>632</v>
      </c>
      <c r="D19" s="6" t="s">
        <v>8</v>
      </c>
      <c r="E19" s="6" t="s">
        <v>104</v>
      </c>
      <c r="F19" s="7"/>
      <c r="G19" s="6"/>
      <c r="H19" s="10"/>
      <c r="I19" s="6"/>
      <c r="J19" s="26"/>
    </row>
    <row r="20" spans="1:10">
      <c r="A20" s="7" t="s">
        <v>616</v>
      </c>
      <c r="B20" s="7">
        <v>3117</v>
      </c>
      <c r="C20" s="13" t="s">
        <v>633</v>
      </c>
      <c r="D20" s="6" t="s">
        <v>8</v>
      </c>
      <c r="E20" s="6" t="s">
        <v>104</v>
      </c>
      <c r="F20" s="7"/>
      <c r="G20" s="6"/>
      <c r="H20" s="10"/>
      <c r="I20" s="6"/>
      <c r="J20" s="26"/>
    </row>
    <row r="21" spans="1:10">
      <c r="A21" s="7" t="s">
        <v>616</v>
      </c>
      <c r="B21" s="7">
        <v>3118</v>
      </c>
      <c r="C21" s="13" t="s">
        <v>634</v>
      </c>
      <c r="D21" s="6" t="s">
        <v>8</v>
      </c>
      <c r="E21" s="6" t="s">
        <v>104</v>
      </c>
      <c r="F21" s="7"/>
      <c r="G21" s="6"/>
      <c r="H21" s="10"/>
      <c r="I21" s="6"/>
      <c r="J21" s="26"/>
    </row>
    <row r="22" spans="1:10">
      <c r="A22" s="7" t="s">
        <v>616</v>
      </c>
      <c r="B22" s="7">
        <v>3119</v>
      </c>
      <c r="C22" s="13" t="s">
        <v>635</v>
      </c>
      <c r="D22" s="6" t="s">
        <v>8</v>
      </c>
      <c r="E22" s="6" t="s">
        <v>104</v>
      </c>
      <c r="F22" s="7"/>
      <c r="G22" s="6"/>
      <c r="H22" s="10"/>
      <c r="I22" s="6"/>
      <c r="J22" s="26"/>
    </row>
    <row r="23" spans="1:10">
      <c r="A23" s="7" t="s">
        <v>616</v>
      </c>
      <c r="B23" s="7">
        <v>3120</v>
      </c>
      <c r="C23" s="13" t="s">
        <v>636</v>
      </c>
      <c r="D23" s="6" t="s">
        <v>8</v>
      </c>
      <c r="E23" s="6" t="s">
        <v>104</v>
      </c>
      <c r="F23" s="7"/>
      <c r="G23" s="6"/>
      <c r="H23" s="10"/>
      <c r="I23" s="6"/>
      <c r="J23" s="26"/>
    </row>
    <row r="24" spans="1:10">
      <c r="A24" s="7" t="s">
        <v>616</v>
      </c>
      <c r="B24" s="7">
        <v>3121</v>
      </c>
      <c r="C24" s="13" t="s">
        <v>637</v>
      </c>
      <c r="D24" s="6" t="s">
        <v>8</v>
      </c>
      <c r="E24" s="6" t="s">
        <v>104</v>
      </c>
      <c r="F24" s="7"/>
      <c r="G24" s="6"/>
      <c r="H24" s="10"/>
      <c r="I24" s="6"/>
      <c r="J24" s="26"/>
    </row>
    <row r="25" spans="1:10">
      <c r="A25" s="7" t="s">
        <v>616</v>
      </c>
      <c r="B25" s="7">
        <v>3122</v>
      </c>
      <c r="C25" s="13" t="s">
        <v>638</v>
      </c>
      <c r="D25" s="6" t="s">
        <v>8</v>
      </c>
      <c r="E25" s="6" t="s">
        <v>104</v>
      </c>
      <c r="F25" s="7"/>
      <c r="G25" s="6"/>
      <c r="H25" s="10"/>
      <c r="I25" s="6"/>
      <c r="J25" s="26"/>
    </row>
    <row r="26" spans="1:10">
      <c r="A26" s="7" t="s">
        <v>616</v>
      </c>
      <c r="B26" s="7">
        <v>3123</v>
      </c>
      <c r="C26" s="13" t="s">
        <v>639</v>
      </c>
      <c r="D26" s="6" t="s">
        <v>8</v>
      </c>
      <c r="E26" s="6" t="s">
        <v>104</v>
      </c>
      <c r="F26" s="7"/>
      <c r="G26" s="6"/>
      <c r="H26" s="10"/>
      <c r="I26" s="6"/>
      <c r="J26" s="26"/>
    </row>
    <row r="27" spans="1:10">
      <c r="A27" s="7" t="s">
        <v>616</v>
      </c>
      <c r="B27" s="7">
        <v>3124</v>
      </c>
      <c r="C27" s="13" t="s">
        <v>640</v>
      </c>
      <c r="D27" s="6" t="s">
        <v>103</v>
      </c>
      <c r="E27" s="6" t="s">
        <v>104</v>
      </c>
      <c r="F27" s="7"/>
      <c r="G27" s="6"/>
      <c r="H27" s="10"/>
      <c r="I27" s="6"/>
      <c r="J27" s="26"/>
    </row>
    <row r="28" spans="1:10">
      <c r="A28" s="7" t="s">
        <v>616</v>
      </c>
      <c r="B28" s="7">
        <v>3125</v>
      </c>
      <c r="C28" s="13" t="s">
        <v>641</v>
      </c>
      <c r="D28" s="6" t="s">
        <v>8</v>
      </c>
      <c r="E28" s="6" t="s">
        <v>104</v>
      </c>
      <c r="F28" s="7"/>
      <c r="G28" s="6"/>
      <c r="H28" s="10"/>
      <c r="I28" s="6"/>
      <c r="J28" s="26"/>
    </row>
    <row r="29" spans="1:10">
      <c r="A29" s="7" t="s">
        <v>616</v>
      </c>
      <c r="B29" s="7">
        <v>3126</v>
      </c>
      <c r="C29" s="13" t="s">
        <v>642</v>
      </c>
      <c r="D29" s="6" t="s">
        <v>8</v>
      </c>
      <c r="E29" s="6" t="s">
        <v>104</v>
      </c>
      <c r="F29" s="7"/>
      <c r="G29" s="6"/>
      <c r="H29" s="10"/>
      <c r="I29" s="6"/>
      <c r="J29" s="26"/>
    </row>
    <row r="30" spans="1:10">
      <c r="A30" s="7" t="s">
        <v>616</v>
      </c>
      <c r="B30" s="7">
        <v>3127</v>
      </c>
      <c r="C30" s="13" t="s">
        <v>643</v>
      </c>
      <c r="D30" s="6" t="s">
        <v>8</v>
      </c>
      <c r="E30" s="6" t="s">
        <v>104</v>
      </c>
      <c r="F30" s="7"/>
      <c r="G30" s="6"/>
      <c r="H30" s="10"/>
      <c r="I30" s="6"/>
      <c r="J30" s="26"/>
    </row>
    <row r="31" spans="1:10">
      <c r="A31" s="7" t="s">
        <v>616</v>
      </c>
      <c r="B31" s="7">
        <v>3128</v>
      </c>
      <c r="C31" s="13" t="s">
        <v>644</v>
      </c>
      <c r="D31" s="6" t="s">
        <v>8</v>
      </c>
      <c r="E31" s="6" t="s">
        <v>104</v>
      </c>
      <c r="F31" s="7"/>
      <c r="G31" s="6"/>
      <c r="H31" s="10"/>
      <c r="I31" s="6"/>
      <c r="J31" s="26"/>
    </row>
    <row r="32" spans="1:10">
      <c r="A32" s="7" t="s">
        <v>616</v>
      </c>
      <c r="B32" s="7">
        <v>3129</v>
      </c>
      <c r="C32" s="13" t="s">
        <v>645</v>
      </c>
      <c r="D32" s="6" t="s">
        <v>103</v>
      </c>
      <c r="E32" s="6" t="s">
        <v>104</v>
      </c>
      <c r="F32" s="7"/>
      <c r="G32" s="6"/>
      <c r="H32" s="10"/>
      <c r="I32" s="6"/>
      <c r="J32" s="26"/>
    </row>
    <row r="33" spans="1:10">
      <c r="A33" s="7" t="s">
        <v>616</v>
      </c>
      <c r="B33" s="7">
        <v>3130</v>
      </c>
      <c r="C33" s="13" t="s">
        <v>646</v>
      </c>
      <c r="D33" s="6" t="s">
        <v>8</v>
      </c>
      <c r="E33" s="6" t="s">
        <v>104</v>
      </c>
      <c r="F33" s="7"/>
      <c r="G33" s="6"/>
      <c r="H33" s="10"/>
      <c r="I33" s="6"/>
      <c r="J33" s="26"/>
    </row>
    <row r="34" spans="1:10">
      <c r="A34" s="7" t="s">
        <v>616</v>
      </c>
      <c r="B34" s="7">
        <v>3131</v>
      </c>
      <c r="C34" s="13" t="s">
        <v>647</v>
      </c>
      <c r="D34" s="6" t="s">
        <v>8</v>
      </c>
      <c r="E34" s="6" t="s">
        <v>104</v>
      </c>
      <c r="F34" s="7"/>
      <c r="G34" s="6"/>
      <c r="H34" s="10"/>
      <c r="I34" s="6"/>
      <c r="J34" s="26"/>
    </row>
    <row r="35" spans="1:10">
      <c r="A35" s="7" t="s">
        <v>616</v>
      </c>
      <c r="B35" s="7">
        <v>3132</v>
      </c>
      <c r="C35" s="13" t="s">
        <v>648</v>
      </c>
      <c r="D35" s="6" t="s">
        <v>103</v>
      </c>
      <c r="E35" s="6" t="s">
        <v>104</v>
      </c>
      <c r="F35" s="7"/>
      <c r="G35" s="6"/>
      <c r="H35" s="10"/>
      <c r="I35" s="6"/>
      <c r="J35" s="26"/>
    </row>
    <row r="36" spans="1:10">
      <c r="A36" s="7" t="s">
        <v>616</v>
      </c>
      <c r="B36" s="7">
        <v>3133</v>
      </c>
      <c r="C36" s="13" t="s">
        <v>649</v>
      </c>
      <c r="D36" s="6" t="s">
        <v>8</v>
      </c>
      <c r="E36" s="6" t="s">
        <v>104</v>
      </c>
      <c r="F36" s="7"/>
      <c r="G36" s="6"/>
      <c r="H36" s="10"/>
      <c r="I36" s="6"/>
      <c r="J36" s="26"/>
    </row>
    <row r="37" spans="1:10">
      <c r="A37" s="7" t="s">
        <v>616</v>
      </c>
      <c r="B37" s="7">
        <v>3134</v>
      </c>
      <c r="C37" s="13" t="s">
        <v>650</v>
      </c>
      <c r="D37" s="6" t="s">
        <v>8</v>
      </c>
      <c r="E37" s="6" t="s">
        <v>104</v>
      </c>
      <c r="F37" s="7"/>
      <c r="G37" s="6"/>
      <c r="H37" s="10"/>
      <c r="I37" s="6"/>
      <c r="J37" s="26"/>
    </row>
    <row r="38" spans="1:10">
      <c r="A38" s="7" t="s">
        <v>616</v>
      </c>
      <c r="B38" s="7">
        <v>3135</v>
      </c>
      <c r="C38" s="13" t="s">
        <v>651</v>
      </c>
      <c r="D38" s="6" t="s">
        <v>8</v>
      </c>
      <c r="E38" s="6" t="s">
        <v>104</v>
      </c>
      <c r="F38" s="7"/>
      <c r="G38" s="6"/>
      <c r="H38" s="10"/>
      <c r="I38" s="6"/>
      <c r="J38" s="26"/>
    </row>
    <row r="39" spans="1:10">
      <c r="A39" s="7" t="s">
        <v>616</v>
      </c>
      <c r="B39" s="7">
        <v>3136</v>
      </c>
      <c r="C39" s="13" t="s">
        <v>652</v>
      </c>
      <c r="D39" s="6" t="s">
        <v>8</v>
      </c>
      <c r="E39" s="6" t="s">
        <v>104</v>
      </c>
      <c r="F39" s="7"/>
      <c r="G39" s="6"/>
      <c r="H39" s="10"/>
      <c r="I39" s="6"/>
      <c r="J39" s="26"/>
    </row>
    <row r="40" spans="1:10">
      <c r="A40" s="7" t="s">
        <v>616</v>
      </c>
      <c r="B40" s="7">
        <v>3137</v>
      </c>
      <c r="C40" s="13" t="s">
        <v>653</v>
      </c>
      <c r="D40" s="6" t="s">
        <v>8</v>
      </c>
      <c r="E40" s="6" t="s">
        <v>104</v>
      </c>
      <c r="F40" s="7"/>
      <c r="G40" s="6"/>
      <c r="H40" s="10"/>
      <c r="I40" s="6"/>
      <c r="J40" s="26"/>
    </row>
    <row r="41" spans="1:10">
      <c r="A41" s="7" t="s">
        <v>616</v>
      </c>
      <c r="B41" s="7">
        <v>3138</v>
      </c>
      <c r="C41" s="13" t="s">
        <v>654</v>
      </c>
      <c r="D41" s="6" t="s">
        <v>8</v>
      </c>
      <c r="E41" s="6" t="s">
        <v>104</v>
      </c>
      <c r="F41" s="7"/>
      <c r="G41" s="6"/>
      <c r="H41" s="10"/>
      <c r="I41" s="6"/>
      <c r="J41" s="26"/>
    </row>
    <row r="42" spans="1:10">
      <c r="A42" s="16" t="s">
        <v>45</v>
      </c>
      <c r="B42" s="17" t="s">
        <v>655</v>
      </c>
      <c r="C42" s="18" t="s">
        <v>47</v>
      </c>
      <c r="D42" s="16" t="e">
        <f>AVERAGE(D4:D41)</f>
        <v>#DIV/0!</v>
      </c>
      <c r="E42" s="16" t="s">
        <v>48</v>
      </c>
      <c r="F42" s="16" t="e">
        <f>AVERAGE(F4:F41)</f>
        <v>#DIV/0!</v>
      </c>
      <c r="G42" s="16" t="s">
        <v>48</v>
      </c>
      <c r="H42" s="16" t="e">
        <f>AVERAGE(H4:H41)</f>
        <v>#DIV/0!</v>
      </c>
      <c r="I42" s="16" t="s">
        <v>48</v>
      </c>
      <c r="J42" s="26"/>
    </row>
    <row r="43" spans="1:10">
      <c r="A43" s="21" t="s">
        <v>49</v>
      </c>
      <c r="B43" s="17" t="s">
        <v>656</v>
      </c>
      <c r="C43" s="18" t="s">
        <v>51</v>
      </c>
      <c r="D43" s="21" t="e">
        <f>COUNTIF(D4:D41,"&gt;=85")/COUNT(D4:D41)</f>
        <v>#DIV/0!</v>
      </c>
      <c r="E43" s="21" t="s">
        <v>52</v>
      </c>
      <c r="F43" s="21" t="e">
        <f>COUNTIF(F4:F41,"&gt;=85")/COUNT(F4:F41)</f>
        <v>#DIV/0!</v>
      </c>
      <c r="G43" s="21" t="s">
        <v>52</v>
      </c>
      <c r="H43" s="21" t="e">
        <f>COUNTIF(H4:H41,"&gt;=85")/COUNT(H4:H41)</f>
        <v>#DIV/0!</v>
      </c>
      <c r="I43" s="21" t="s">
        <v>52</v>
      </c>
      <c r="J43" s="26"/>
    </row>
    <row r="44" spans="1:10">
      <c r="A44" s="21" t="s">
        <v>53</v>
      </c>
      <c r="B44" s="17" t="s">
        <v>54</v>
      </c>
      <c r="C44" s="18" t="s">
        <v>55</v>
      </c>
      <c r="D44" s="21" t="e">
        <f>COUNTIF(D4:D41,"&gt;=60")/COUNT(D4:D41)</f>
        <v>#DIV/0!</v>
      </c>
      <c r="E44" s="21" t="s">
        <v>56</v>
      </c>
      <c r="F44" s="21" t="e">
        <f>COUNTIF(F4:F41,"&gt;=60")/COUNT(F4:F41)</f>
        <v>#DIV/0!</v>
      </c>
      <c r="G44" s="21" t="s">
        <v>56</v>
      </c>
      <c r="H44" s="21" t="e">
        <f>COUNTIF(H4:H41,"&gt;=60")/COUNT(H4:H41)</f>
        <v>#DIV/0!</v>
      </c>
      <c r="I44" s="21" t="s">
        <v>56</v>
      </c>
      <c r="J44" s="26"/>
    </row>
    <row r="45" spans="1:10">
      <c r="A45" s="18" t="s">
        <v>57</v>
      </c>
      <c r="B45" s="17" t="s">
        <v>58</v>
      </c>
      <c r="C45" s="18" t="s">
        <v>59</v>
      </c>
      <c r="D45" s="18">
        <f>MAX(D4:D41)</f>
        <v>0</v>
      </c>
      <c r="E45" s="18" t="s">
        <v>60</v>
      </c>
      <c r="F45" s="18">
        <f>MAX(F4:F41)</f>
        <v>0</v>
      </c>
      <c r="G45" s="18" t="s">
        <v>60</v>
      </c>
      <c r="H45" s="18">
        <f>MAX(H4:H41)</f>
        <v>0</v>
      </c>
      <c r="I45" s="18" t="s">
        <v>60</v>
      </c>
      <c r="J45" s="26"/>
    </row>
    <row r="46" spans="1:10">
      <c r="A46" s="6"/>
      <c r="B46" s="6"/>
      <c r="C46" s="18" t="s">
        <v>61</v>
      </c>
      <c r="D46" s="18">
        <f>MIN(D4:D41)</f>
        <v>0</v>
      </c>
      <c r="E46" s="18"/>
      <c r="F46" s="18">
        <f>MIN(F4:F41)</f>
        <v>0</v>
      </c>
      <c r="G46" s="18"/>
      <c r="H46" s="18">
        <f>MIN(H4:H41)</f>
        <v>0</v>
      </c>
      <c r="I46" s="18"/>
      <c r="J46" s="26"/>
    </row>
    <row r="47" spans="1:10">
      <c r="A47" s="6"/>
      <c r="B47" s="6"/>
      <c r="C47" s="24" t="s">
        <v>62</v>
      </c>
      <c r="D47" s="24"/>
      <c r="E47" s="18"/>
      <c r="F47" s="18"/>
      <c r="G47" s="18"/>
      <c r="H47" s="18"/>
      <c r="I47" s="18"/>
      <c r="J47" s="26"/>
    </row>
  </sheetData>
  <mergeCells count="2">
    <mergeCell ref="A1:J1"/>
    <mergeCell ref="A2:J2"/>
  </mergeCells>
  <conditionalFormatting sqref="C4:C13 C15:C18 C21:C22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workbookViewId="0">
      <selection activeCell="E3" sqref="E3:E6"/>
    </sheetView>
  </sheetViews>
  <sheetFormatPr defaultColWidth="9" defaultRowHeight="14.25"/>
  <cols>
    <col min="1" max="1" width="9" style="1"/>
    <col min="2" max="2" width="11.625" style="1" customWidth="1"/>
    <col min="3" max="10" width="9" style="1"/>
  </cols>
  <sheetData>
    <row r="1" ht="18.75" spans="1:10">
      <c r="A1" s="2" t="s">
        <v>657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spans="1:10">
      <c r="A4" s="7" t="s">
        <v>658</v>
      </c>
      <c r="B4" s="7">
        <v>3201</v>
      </c>
      <c r="C4" s="33" t="s">
        <v>659</v>
      </c>
      <c r="D4" s="6" t="s">
        <v>103</v>
      </c>
      <c r="E4" s="6" t="s">
        <v>104</v>
      </c>
      <c r="F4" s="7"/>
      <c r="G4" s="6"/>
      <c r="H4" s="10"/>
      <c r="I4" s="6"/>
      <c r="J4" s="26"/>
    </row>
    <row r="5" spans="1:10">
      <c r="A5" s="7" t="s">
        <v>658</v>
      </c>
      <c r="B5" s="7">
        <v>3202</v>
      </c>
      <c r="C5" s="33" t="s">
        <v>660</v>
      </c>
      <c r="D5" s="6" t="s">
        <v>8</v>
      </c>
      <c r="E5" s="6" t="s">
        <v>104</v>
      </c>
      <c r="F5" s="7"/>
      <c r="G5" s="6"/>
      <c r="H5" s="10"/>
      <c r="I5" s="6"/>
      <c r="J5" s="26"/>
    </row>
    <row r="6" spans="1:10">
      <c r="A6" s="7" t="s">
        <v>658</v>
      </c>
      <c r="B6" s="7">
        <v>3203</v>
      </c>
      <c r="C6" s="33" t="s">
        <v>661</v>
      </c>
      <c r="D6" s="6" t="s">
        <v>8</v>
      </c>
      <c r="E6" s="6" t="s">
        <v>104</v>
      </c>
      <c r="F6" s="7"/>
      <c r="G6" s="6"/>
      <c r="H6" s="10"/>
      <c r="I6" s="6"/>
      <c r="J6" s="26"/>
    </row>
    <row r="7" spans="1:10">
      <c r="A7" s="7" t="s">
        <v>658</v>
      </c>
      <c r="B7" s="7">
        <v>3204</v>
      </c>
      <c r="C7" s="33" t="s">
        <v>662</v>
      </c>
      <c r="D7" s="6" t="s">
        <v>8</v>
      </c>
      <c r="E7" s="6" t="s">
        <v>104</v>
      </c>
      <c r="F7" s="7"/>
      <c r="G7" s="6"/>
      <c r="H7" s="10"/>
      <c r="I7" s="6"/>
      <c r="J7" s="26"/>
    </row>
    <row r="8" spans="1:10">
      <c r="A8" s="7" t="s">
        <v>658</v>
      </c>
      <c r="B8" s="7">
        <v>3205</v>
      </c>
      <c r="C8" s="33" t="s">
        <v>663</v>
      </c>
      <c r="D8" s="6" t="s">
        <v>8</v>
      </c>
      <c r="E8" s="6" t="s">
        <v>104</v>
      </c>
      <c r="F8" s="7"/>
      <c r="G8" s="6"/>
      <c r="H8" s="10"/>
      <c r="I8" s="6"/>
      <c r="J8" s="26"/>
    </row>
    <row r="9" spans="1:10">
      <c r="A9" s="7" t="s">
        <v>658</v>
      </c>
      <c r="B9" s="7">
        <v>3206</v>
      </c>
      <c r="C9" s="33" t="s">
        <v>664</v>
      </c>
      <c r="D9" s="6" t="s">
        <v>8</v>
      </c>
      <c r="E9" s="6" t="s">
        <v>104</v>
      </c>
      <c r="F9" s="7"/>
      <c r="G9" s="6"/>
      <c r="H9" s="10"/>
      <c r="I9" s="6"/>
      <c r="J9" s="26"/>
    </row>
    <row r="10" spans="1:10">
      <c r="A10" s="7" t="s">
        <v>658</v>
      </c>
      <c r="B10" s="7">
        <v>3207</v>
      </c>
      <c r="C10" s="33" t="s">
        <v>665</v>
      </c>
      <c r="D10" s="6" t="s">
        <v>8</v>
      </c>
      <c r="E10" s="6" t="s">
        <v>104</v>
      </c>
      <c r="F10" s="7"/>
      <c r="G10" s="6"/>
      <c r="H10" s="10"/>
      <c r="I10" s="6"/>
      <c r="J10" s="26"/>
    </row>
    <row r="11" spans="1:10">
      <c r="A11" s="7" t="s">
        <v>658</v>
      </c>
      <c r="B11" s="7">
        <v>3208</v>
      </c>
      <c r="C11" s="33" t="s">
        <v>666</v>
      </c>
      <c r="D11" s="6" t="s">
        <v>8</v>
      </c>
      <c r="E11" s="6" t="s">
        <v>104</v>
      </c>
      <c r="F11" s="7"/>
      <c r="G11" s="6"/>
      <c r="H11" s="10"/>
      <c r="I11" s="6"/>
      <c r="J11" s="26"/>
    </row>
    <row r="12" spans="1:10">
      <c r="A12" s="7" t="s">
        <v>658</v>
      </c>
      <c r="B12" s="7">
        <v>3209</v>
      </c>
      <c r="C12" s="33" t="s">
        <v>667</v>
      </c>
      <c r="D12" s="6" t="s">
        <v>8</v>
      </c>
      <c r="E12" s="6" t="s">
        <v>104</v>
      </c>
      <c r="F12" s="7"/>
      <c r="G12" s="6"/>
      <c r="H12" s="10"/>
      <c r="I12" s="6"/>
      <c r="J12" s="26"/>
    </row>
    <row r="13" spans="1:10">
      <c r="A13" s="7" t="s">
        <v>658</v>
      </c>
      <c r="B13" s="7">
        <v>3210</v>
      </c>
      <c r="C13" s="33" t="s">
        <v>668</v>
      </c>
      <c r="D13" s="6" t="s">
        <v>8</v>
      </c>
      <c r="E13" s="6" t="s">
        <v>104</v>
      </c>
      <c r="F13" s="7"/>
      <c r="G13" s="6"/>
      <c r="H13" s="10"/>
      <c r="I13" s="6"/>
      <c r="J13" s="26"/>
    </row>
    <row r="14" spans="1:10">
      <c r="A14" s="7" t="s">
        <v>658</v>
      </c>
      <c r="B14" s="7">
        <v>3211</v>
      </c>
      <c r="C14" s="33" t="s">
        <v>669</v>
      </c>
      <c r="D14" s="6" t="s">
        <v>8</v>
      </c>
      <c r="E14" s="6" t="s">
        <v>104</v>
      </c>
      <c r="F14" s="7"/>
      <c r="G14" s="6"/>
      <c r="H14" s="10"/>
      <c r="I14" s="6"/>
      <c r="J14" s="26"/>
    </row>
    <row r="15" spans="1:10">
      <c r="A15" s="7" t="s">
        <v>658</v>
      </c>
      <c r="B15" s="7">
        <v>3212</v>
      </c>
      <c r="C15" s="33" t="s">
        <v>670</v>
      </c>
      <c r="D15" s="6" t="s">
        <v>8</v>
      </c>
      <c r="E15" s="6" t="s">
        <v>104</v>
      </c>
      <c r="F15" s="7"/>
      <c r="G15" s="6"/>
      <c r="H15" s="10"/>
      <c r="I15" s="6"/>
      <c r="J15" s="26"/>
    </row>
    <row r="16" spans="1:10">
      <c r="A16" s="7" t="s">
        <v>658</v>
      </c>
      <c r="B16" s="7">
        <v>3213</v>
      </c>
      <c r="C16" s="33" t="s">
        <v>671</v>
      </c>
      <c r="D16" s="6" t="s">
        <v>8</v>
      </c>
      <c r="E16" s="6" t="s">
        <v>104</v>
      </c>
      <c r="F16" s="7"/>
      <c r="G16" s="6"/>
      <c r="H16" s="10"/>
      <c r="I16" s="6"/>
      <c r="J16" s="26"/>
    </row>
    <row r="17" spans="1:10">
      <c r="A17" s="7" t="s">
        <v>658</v>
      </c>
      <c r="B17" s="7">
        <v>3214</v>
      </c>
      <c r="C17" s="33" t="s">
        <v>672</v>
      </c>
      <c r="D17" s="6" t="s">
        <v>8</v>
      </c>
      <c r="E17" s="6" t="s">
        <v>104</v>
      </c>
      <c r="F17" s="7"/>
      <c r="G17" s="6"/>
      <c r="H17" s="10"/>
      <c r="I17" s="6"/>
      <c r="J17" s="26"/>
    </row>
    <row r="18" spans="1:10">
      <c r="A18" s="7" t="s">
        <v>658</v>
      </c>
      <c r="B18" s="7">
        <v>3215</v>
      </c>
      <c r="C18" s="33" t="s">
        <v>673</v>
      </c>
      <c r="D18" s="6" t="s">
        <v>8</v>
      </c>
      <c r="E18" s="6" t="s">
        <v>104</v>
      </c>
      <c r="F18" s="7"/>
      <c r="G18" s="6"/>
      <c r="H18" s="10"/>
      <c r="I18" s="6"/>
      <c r="J18" s="26"/>
    </row>
    <row r="19" spans="1:10">
      <c r="A19" s="7" t="s">
        <v>658</v>
      </c>
      <c r="B19" s="7">
        <v>3216</v>
      </c>
      <c r="C19" s="33" t="s">
        <v>674</v>
      </c>
      <c r="D19" s="6" t="s">
        <v>8</v>
      </c>
      <c r="E19" s="6" t="s">
        <v>104</v>
      </c>
      <c r="F19" s="7"/>
      <c r="G19" s="6"/>
      <c r="H19" s="10"/>
      <c r="I19" s="6"/>
      <c r="J19" s="26"/>
    </row>
    <row r="20" spans="1:10">
      <c r="A20" s="7" t="s">
        <v>658</v>
      </c>
      <c r="B20" s="7">
        <v>3217</v>
      </c>
      <c r="C20" s="33" t="s">
        <v>675</v>
      </c>
      <c r="D20" s="6" t="s">
        <v>8</v>
      </c>
      <c r="E20" s="6" t="s">
        <v>104</v>
      </c>
      <c r="F20" s="7"/>
      <c r="G20" s="6"/>
      <c r="H20" s="10"/>
      <c r="I20" s="6"/>
      <c r="J20" s="26"/>
    </row>
    <row r="21" spans="1:10">
      <c r="A21" s="7" t="s">
        <v>658</v>
      </c>
      <c r="B21" s="7">
        <v>3218</v>
      </c>
      <c r="C21" s="33" t="s">
        <v>676</v>
      </c>
      <c r="D21" s="6" t="s">
        <v>8</v>
      </c>
      <c r="E21" s="6" t="s">
        <v>104</v>
      </c>
      <c r="F21" s="7"/>
      <c r="G21" s="6"/>
      <c r="H21" s="10"/>
      <c r="I21" s="6"/>
      <c r="J21" s="26"/>
    </row>
    <row r="22" spans="1:10">
      <c r="A22" s="7" t="s">
        <v>658</v>
      </c>
      <c r="B22" s="7">
        <v>3219</v>
      </c>
      <c r="C22" s="33" t="s">
        <v>677</v>
      </c>
      <c r="D22" s="6" t="s">
        <v>8</v>
      </c>
      <c r="E22" s="6" t="s">
        <v>104</v>
      </c>
      <c r="F22" s="7"/>
      <c r="G22" s="6"/>
      <c r="H22" s="10"/>
      <c r="I22" s="6"/>
      <c r="J22" s="26"/>
    </row>
    <row r="23" spans="1:10">
      <c r="A23" s="7" t="s">
        <v>658</v>
      </c>
      <c r="B23" s="7">
        <v>3220</v>
      </c>
      <c r="C23" s="33" t="s">
        <v>678</v>
      </c>
      <c r="D23" s="6" t="s">
        <v>103</v>
      </c>
      <c r="E23" s="6" t="s">
        <v>104</v>
      </c>
      <c r="F23" s="7"/>
      <c r="G23" s="6"/>
      <c r="H23" s="10"/>
      <c r="I23" s="6"/>
      <c r="J23" s="26"/>
    </row>
    <row r="24" spans="1:10">
      <c r="A24" s="7" t="s">
        <v>658</v>
      </c>
      <c r="B24" s="7">
        <v>3221</v>
      </c>
      <c r="C24" s="33" t="s">
        <v>679</v>
      </c>
      <c r="D24" s="6" t="s">
        <v>8</v>
      </c>
      <c r="E24" s="6" t="s">
        <v>104</v>
      </c>
      <c r="F24" s="7"/>
      <c r="G24" s="6"/>
      <c r="H24" s="10"/>
      <c r="I24" s="6"/>
      <c r="J24" s="26"/>
    </row>
    <row r="25" spans="1:10">
      <c r="A25" s="7" t="s">
        <v>658</v>
      </c>
      <c r="B25" s="7">
        <v>3222</v>
      </c>
      <c r="C25" s="33" t="s">
        <v>680</v>
      </c>
      <c r="D25" s="6" t="s">
        <v>8</v>
      </c>
      <c r="E25" s="6" t="s">
        <v>104</v>
      </c>
      <c r="F25" s="7"/>
      <c r="G25" s="6"/>
      <c r="H25" s="10"/>
      <c r="I25" s="6"/>
      <c r="J25" s="26"/>
    </row>
    <row r="26" spans="1:10">
      <c r="A26" s="7" t="s">
        <v>658</v>
      </c>
      <c r="B26" s="7">
        <v>3223</v>
      </c>
      <c r="C26" s="33" t="s">
        <v>681</v>
      </c>
      <c r="D26" s="6" t="s">
        <v>8</v>
      </c>
      <c r="E26" s="6" t="s">
        <v>104</v>
      </c>
      <c r="F26" s="7"/>
      <c r="G26" s="6"/>
      <c r="H26" s="10"/>
      <c r="I26" s="6"/>
      <c r="J26" s="26"/>
    </row>
    <row r="27" spans="1:10">
      <c r="A27" s="7" t="s">
        <v>658</v>
      </c>
      <c r="B27" s="7">
        <v>3224</v>
      </c>
      <c r="C27" s="33" t="s">
        <v>682</v>
      </c>
      <c r="D27" s="6" t="s">
        <v>8</v>
      </c>
      <c r="E27" s="6" t="s">
        <v>104</v>
      </c>
      <c r="F27" s="7"/>
      <c r="G27" s="6"/>
      <c r="H27" s="10"/>
      <c r="I27" s="6"/>
      <c r="J27" s="26"/>
    </row>
    <row r="28" spans="1:10">
      <c r="A28" s="7" t="s">
        <v>658</v>
      </c>
      <c r="B28" s="7">
        <v>3225</v>
      </c>
      <c r="C28" s="33" t="s">
        <v>683</v>
      </c>
      <c r="D28" s="6" t="s">
        <v>103</v>
      </c>
      <c r="E28" s="6" t="s">
        <v>104</v>
      </c>
      <c r="F28" s="7"/>
      <c r="G28" s="6"/>
      <c r="H28" s="10"/>
      <c r="I28" s="6"/>
      <c r="J28" s="26"/>
    </row>
    <row r="29" spans="1:10">
      <c r="A29" s="7" t="s">
        <v>658</v>
      </c>
      <c r="B29" s="7">
        <v>3226</v>
      </c>
      <c r="C29" s="33" t="s">
        <v>684</v>
      </c>
      <c r="D29" s="6" t="s">
        <v>8</v>
      </c>
      <c r="E29" s="6" t="s">
        <v>104</v>
      </c>
      <c r="F29" s="7"/>
      <c r="G29" s="6"/>
      <c r="H29" s="10"/>
      <c r="I29" s="6"/>
      <c r="J29" s="26"/>
    </row>
    <row r="30" spans="1:10">
      <c r="A30" s="7" t="s">
        <v>658</v>
      </c>
      <c r="B30" s="7">
        <v>3227</v>
      </c>
      <c r="C30" s="33" t="s">
        <v>685</v>
      </c>
      <c r="D30" s="6" t="s">
        <v>8</v>
      </c>
      <c r="E30" s="6" t="s">
        <v>104</v>
      </c>
      <c r="F30" s="7"/>
      <c r="G30" s="6"/>
      <c r="H30" s="10"/>
      <c r="I30" s="6"/>
      <c r="J30" s="26"/>
    </row>
    <row r="31" spans="1:10">
      <c r="A31" s="7" t="s">
        <v>658</v>
      </c>
      <c r="B31" s="7">
        <v>3228</v>
      </c>
      <c r="C31" s="33" t="s">
        <v>686</v>
      </c>
      <c r="D31" s="6" t="s">
        <v>8</v>
      </c>
      <c r="E31" s="6" t="s">
        <v>104</v>
      </c>
      <c r="F31" s="7"/>
      <c r="G31" s="6"/>
      <c r="H31" s="10"/>
      <c r="I31" s="6"/>
      <c r="J31" s="26"/>
    </row>
    <row r="32" spans="1:10">
      <c r="A32" s="7" t="s">
        <v>658</v>
      </c>
      <c r="B32" s="7">
        <v>3229</v>
      </c>
      <c r="C32" s="33" t="s">
        <v>687</v>
      </c>
      <c r="D32" s="6" t="s">
        <v>8</v>
      </c>
      <c r="E32" s="6" t="s">
        <v>104</v>
      </c>
      <c r="F32" s="7"/>
      <c r="G32" s="6"/>
      <c r="H32" s="10"/>
      <c r="I32" s="6"/>
      <c r="J32" s="26"/>
    </row>
    <row r="33" spans="1:10">
      <c r="A33" s="7" t="s">
        <v>658</v>
      </c>
      <c r="B33" s="7">
        <v>3230</v>
      </c>
      <c r="C33" s="33" t="s">
        <v>688</v>
      </c>
      <c r="D33" s="6" t="s">
        <v>8</v>
      </c>
      <c r="E33" s="6" t="s">
        <v>104</v>
      </c>
      <c r="F33" s="7"/>
      <c r="G33" s="6"/>
      <c r="H33" s="10"/>
      <c r="I33" s="6"/>
      <c r="J33" s="26"/>
    </row>
    <row r="34" spans="1:10">
      <c r="A34" s="7" t="s">
        <v>658</v>
      </c>
      <c r="B34" s="7">
        <v>3231</v>
      </c>
      <c r="C34" s="33" t="s">
        <v>689</v>
      </c>
      <c r="D34" s="6" t="s">
        <v>8</v>
      </c>
      <c r="E34" s="6" t="s">
        <v>104</v>
      </c>
      <c r="F34" s="7"/>
      <c r="G34" s="6"/>
      <c r="H34" s="10"/>
      <c r="I34" s="6"/>
      <c r="J34" s="26"/>
    </row>
    <row r="35" spans="1:10">
      <c r="A35" s="7" t="s">
        <v>658</v>
      </c>
      <c r="B35" s="7">
        <v>3232</v>
      </c>
      <c r="C35" s="33" t="s">
        <v>690</v>
      </c>
      <c r="D35" s="6" t="s">
        <v>8</v>
      </c>
      <c r="E35" s="6" t="s">
        <v>104</v>
      </c>
      <c r="F35" s="7"/>
      <c r="G35" s="6"/>
      <c r="H35" s="10"/>
      <c r="I35" s="6"/>
      <c r="J35" s="26"/>
    </row>
    <row r="36" spans="1:10">
      <c r="A36" s="7" t="s">
        <v>658</v>
      </c>
      <c r="B36" s="7">
        <v>3233</v>
      </c>
      <c r="C36" s="33" t="s">
        <v>691</v>
      </c>
      <c r="D36" s="6" t="s">
        <v>8</v>
      </c>
      <c r="E36" s="6" t="s">
        <v>104</v>
      </c>
      <c r="F36" s="7"/>
      <c r="G36" s="6"/>
      <c r="H36" s="10"/>
      <c r="I36" s="6"/>
      <c r="J36" s="26"/>
    </row>
    <row r="37" spans="1:10">
      <c r="A37" s="7" t="s">
        <v>658</v>
      </c>
      <c r="B37" s="7">
        <v>3234</v>
      </c>
      <c r="C37" s="33" t="s">
        <v>692</v>
      </c>
      <c r="D37" s="6" t="s">
        <v>8</v>
      </c>
      <c r="E37" s="6" t="s">
        <v>104</v>
      </c>
      <c r="F37" s="7"/>
      <c r="G37" s="6"/>
      <c r="H37" s="10"/>
      <c r="I37" s="6"/>
      <c r="J37" s="26"/>
    </row>
    <row r="38" spans="1:10">
      <c r="A38" s="7" t="s">
        <v>658</v>
      </c>
      <c r="B38" s="7">
        <v>3235</v>
      </c>
      <c r="C38" s="33" t="s">
        <v>693</v>
      </c>
      <c r="D38" s="6" t="s">
        <v>8</v>
      </c>
      <c r="E38" s="6" t="s">
        <v>104</v>
      </c>
      <c r="F38" s="7"/>
      <c r="G38" s="6"/>
      <c r="H38" s="10"/>
      <c r="I38" s="6"/>
      <c r="J38" s="26"/>
    </row>
    <row r="39" spans="1:10">
      <c r="A39" s="7" t="s">
        <v>658</v>
      </c>
      <c r="B39" s="7">
        <v>3236</v>
      </c>
      <c r="C39" s="33" t="s">
        <v>694</v>
      </c>
      <c r="D39" s="6" t="s">
        <v>8</v>
      </c>
      <c r="E39" s="6" t="s">
        <v>104</v>
      </c>
      <c r="F39" s="7"/>
      <c r="G39" s="6"/>
      <c r="H39" s="10"/>
      <c r="I39" s="6"/>
      <c r="J39" s="26"/>
    </row>
    <row r="40" spans="1:10">
      <c r="A40" s="7" t="s">
        <v>658</v>
      </c>
      <c r="B40" s="7">
        <v>3237</v>
      </c>
      <c r="C40" s="33" t="s">
        <v>695</v>
      </c>
      <c r="D40" s="6" t="s">
        <v>8</v>
      </c>
      <c r="E40" s="6" t="s">
        <v>104</v>
      </c>
      <c r="F40" s="7"/>
      <c r="G40" s="6"/>
      <c r="H40" s="10"/>
      <c r="I40" s="6"/>
      <c r="J40" s="26"/>
    </row>
    <row r="41" spans="1:10">
      <c r="A41" s="7" t="s">
        <v>658</v>
      </c>
      <c r="B41" s="7">
        <v>3238</v>
      </c>
      <c r="C41" s="33" t="s">
        <v>696</v>
      </c>
      <c r="D41" s="6" t="s">
        <v>8</v>
      </c>
      <c r="E41" s="6" t="s">
        <v>104</v>
      </c>
      <c r="F41" s="7"/>
      <c r="G41" s="6"/>
      <c r="H41" s="10"/>
      <c r="I41" s="6"/>
      <c r="J41" s="26"/>
    </row>
    <row r="42" spans="1:10">
      <c r="A42" s="7" t="s">
        <v>658</v>
      </c>
      <c r="B42" s="7">
        <v>3239</v>
      </c>
      <c r="C42" s="33" t="s">
        <v>697</v>
      </c>
      <c r="D42" s="6" t="s">
        <v>8</v>
      </c>
      <c r="E42" s="6" t="s">
        <v>104</v>
      </c>
      <c r="F42" s="7"/>
      <c r="G42" s="6"/>
      <c r="H42" s="10"/>
      <c r="I42" s="6"/>
      <c r="J42" s="26"/>
    </row>
    <row r="43" spans="1:10">
      <c r="A43" s="16" t="s">
        <v>45</v>
      </c>
      <c r="B43" s="17" t="s">
        <v>655</v>
      </c>
      <c r="C43" s="18" t="s">
        <v>47</v>
      </c>
      <c r="D43" s="16" t="e">
        <f>AVERAGE(D4:D42)</f>
        <v>#DIV/0!</v>
      </c>
      <c r="E43" s="16" t="s">
        <v>48</v>
      </c>
      <c r="F43" s="16" t="e">
        <f>AVERAGE(F4:F42)</f>
        <v>#DIV/0!</v>
      </c>
      <c r="G43" s="16" t="s">
        <v>48</v>
      </c>
      <c r="H43" s="16" t="e">
        <f>AVERAGE(H4:H42)</f>
        <v>#DIV/0!</v>
      </c>
      <c r="I43" s="16" t="s">
        <v>48</v>
      </c>
      <c r="J43" s="26"/>
    </row>
    <row r="44" spans="1:10">
      <c r="A44" s="21" t="s">
        <v>49</v>
      </c>
      <c r="B44" s="17" t="s">
        <v>656</v>
      </c>
      <c r="C44" s="18" t="s">
        <v>51</v>
      </c>
      <c r="D44" s="21" t="e">
        <f>COUNTIF(D4:D42,"&gt;=85")/COUNT(D4:D42)</f>
        <v>#DIV/0!</v>
      </c>
      <c r="E44" s="21" t="s">
        <v>52</v>
      </c>
      <c r="F44" s="21" t="e">
        <f>COUNTIF(F4:F42,"&gt;=85")/COUNT(F4:F42)</f>
        <v>#DIV/0!</v>
      </c>
      <c r="G44" s="21" t="s">
        <v>52</v>
      </c>
      <c r="H44" s="21" t="e">
        <f>COUNTIF(H4:H42,"&gt;=85")/COUNT(H4:H42)</f>
        <v>#DIV/0!</v>
      </c>
      <c r="I44" s="21" t="s">
        <v>52</v>
      </c>
      <c r="J44" s="26"/>
    </row>
    <row r="45" spans="1:10">
      <c r="A45" s="21" t="s">
        <v>53</v>
      </c>
      <c r="B45" s="17" t="s">
        <v>54</v>
      </c>
      <c r="C45" s="18" t="s">
        <v>55</v>
      </c>
      <c r="D45" s="21" t="e">
        <f>COUNTIF(D4:D42,"&gt;=60")/COUNT(D4:D42)</f>
        <v>#DIV/0!</v>
      </c>
      <c r="E45" s="21" t="s">
        <v>56</v>
      </c>
      <c r="F45" s="21" t="e">
        <f>COUNTIF(F4:F42,"&gt;=60")/COUNT(F4:F42)</f>
        <v>#DIV/0!</v>
      </c>
      <c r="G45" s="21" t="s">
        <v>56</v>
      </c>
      <c r="H45" s="21" t="e">
        <f>COUNTIF(H4:H42,"&gt;=60")/COUNT(H4:H42)</f>
        <v>#DIV/0!</v>
      </c>
      <c r="I45" s="21" t="s">
        <v>56</v>
      </c>
      <c r="J45" s="26"/>
    </row>
    <row r="46" spans="1:10">
      <c r="A46" s="18" t="s">
        <v>57</v>
      </c>
      <c r="B46" s="17" t="s">
        <v>58</v>
      </c>
      <c r="C46" s="18" t="s">
        <v>59</v>
      </c>
      <c r="D46" s="18">
        <f>MAX(D4:D42)</f>
        <v>0</v>
      </c>
      <c r="E46" s="18" t="s">
        <v>60</v>
      </c>
      <c r="F46" s="18">
        <f>MAX(F4:F42)</f>
        <v>0</v>
      </c>
      <c r="G46" s="18" t="s">
        <v>60</v>
      </c>
      <c r="H46" s="18">
        <f>MAX(H4:H42)</f>
        <v>0</v>
      </c>
      <c r="I46" s="18" t="s">
        <v>60</v>
      </c>
      <c r="J46" s="26"/>
    </row>
    <row r="47" spans="1:10">
      <c r="A47" s="6"/>
      <c r="B47" s="6"/>
      <c r="C47" s="18" t="s">
        <v>61</v>
      </c>
      <c r="D47" s="18">
        <f>MIN(D4:D42)</f>
        <v>0</v>
      </c>
      <c r="E47" s="18"/>
      <c r="F47" s="18">
        <f>MIN(F4:F42)</f>
        <v>0</v>
      </c>
      <c r="G47" s="18"/>
      <c r="H47" s="18">
        <f>MIN(H4:H42)</f>
        <v>0</v>
      </c>
      <c r="I47" s="18"/>
      <c r="J47" s="26"/>
    </row>
    <row r="48" spans="1:10">
      <c r="A48" s="6"/>
      <c r="B48" s="6"/>
      <c r="C48" s="24" t="s">
        <v>62</v>
      </c>
      <c r="D48" s="24"/>
      <c r="E48" s="18"/>
      <c r="F48" s="18"/>
      <c r="G48" s="18"/>
      <c r="H48" s="18"/>
      <c r="I48" s="18"/>
      <c r="J48" s="26"/>
    </row>
  </sheetData>
  <mergeCells count="2">
    <mergeCell ref="A1:J1"/>
    <mergeCell ref="A2:J2"/>
  </mergeCells>
  <conditionalFormatting sqref="C26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selection activeCell="E3" sqref="E3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64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65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ht="18" customHeight="1" spans="1:10">
      <c r="A4" s="6">
        <v>102</v>
      </c>
      <c r="B4" s="51">
        <v>1201</v>
      </c>
      <c r="C4" s="9" t="s">
        <v>66</v>
      </c>
      <c r="D4" s="36" t="s">
        <v>67</v>
      </c>
      <c r="E4" s="6" t="s">
        <v>9</v>
      </c>
      <c r="F4" s="7"/>
      <c r="G4" s="6"/>
      <c r="H4" s="10"/>
      <c r="I4" s="6"/>
      <c r="J4" s="26"/>
    </row>
    <row r="5" ht="18" customHeight="1" spans="1:10">
      <c r="A5" s="6">
        <v>102</v>
      </c>
      <c r="B5" s="51">
        <v>1202</v>
      </c>
      <c r="C5" s="9" t="s">
        <v>68</v>
      </c>
      <c r="D5" s="36" t="s">
        <v>67</v>
      </c>
      <c r="E5" s="6" t="s">
        <v>9</v>
      </c>
      <c r="F5" s="7"/>
      <c r="G5" s="6"/>
      <c r="H5" s="10"/>
      <c r="I5" s="6"/>
      <c r="J5" s="26"/>
    </row>
    <row r="6" ht="18" customHeight="1" spans="1:10">
      <c r="A6" s="6">
        <v>102</v>
      </c>
      <c r="B6" s="51">
        <v>1203</v>
      </c>
      <c r="C6" s="9" t="s">
        <v>69</v>
      </c>
      <c r="D6" s="36" t="s">
        <v>67</v>
      </c>
      <c r="E6" s="6" t="s">
        <v>9</v>
      </c>
      <c r="F6" s="7"/>
      <c r="G6" s="6"/>
      <c r="H6" s="10"/>
      <c r="I6" s="6"/>
      <c r="J6" s="26"/>
    </row>
    <row r="7" ht="18" customHeight="1" spans="1:10">
      <c r="A7" s="6">
        <v>102</v>
      </c>
      <c r="B7" s="51">
        <v>1204</v>
      </c>
      <c r="C7" s="9" t="s">
        <v>70</v>
      </c>
      <c r="D7" s="36" t="s">
        <v>67</v>
      </c>
      <c r="E7" s="6" t="s">
        <v>9</v>
      </c>
      <c r="F7" s="7"/>
      <c r="G7" s="6"/>
      <c r="H7" s="10"/>
      <c r="I7" s="6"/>
      <c r="J7" s="26"/>
    </row>
    <row r="8" ht="18" customHeight="1" spans="1:10">
      <c r="A8" s="6">
        <v>102</v>
      </c>
      <c r="B8" s="51">
        <v>1205</v>
      </c>
      <c r="C8" s="9" t="s">
        <v>71</v>
      </c>
      <c r="D8" s="36" t="s">
        <v>67</v>
      </c>
      <c r="E8" s="6" t="s">
        <v>9</v>
      </c>
      <c r="F8" s="7"/>
      <c r="G8" s="6"/>
      <c r="H8" s="10"/>
      <c r="I8" s="6"/>
      <c r="J8" s="26"/>
    </row>
    <row r="9" ht="18" customHeight="1" spans="1:10">
      <c r="A9" s="6">
        <v>102</v>
      </c>
      <c r="B9" s="51">
        <v>1206</v>
      </c>
      <c r="C9" s="9" t="s">
        <v>72</v>
      </c>
      <c r="D9" s="36" t="s">
        <v>67</v>
      </c>
      <c r="E9" s="6" t="s">
        <v>9</v>
      </c>
      <c r="F9" s="7"/>
      <c r="G9" s="6"/>
      <c r="H9" s="10"/>
      <c r="I9" s="6"/>
      <c r="J9" s="26"/>
    </row>
    <row r="10" ht="18" customHeight="1" spans="1:10">
      <c r="A10" s="6">
        <v>102</v>
      </c>
      <c r="B10" s="51">
        <v>1207</v>
      </c>
      <c r="C10" s="9" t="s">
        <v>73</v>
      </c>
      <c r="D10" s="36" t="s">
        <v>67</v>
      </c>
      <c r="E10" s="6" t="s">
        <v>9</v>
      </c>
      <c r="F10" s="7"/>
      <c r="G10" s="6"/>
      <c r="H10" s="10"/>
      <c r="I10" s="6"/>
      <c r="J10" s="26"/>
    </row>
    <row r="11" ht="18" customHeight="1" spans="1:10">
      <c r="A11" s="6">
        <v>102</v>
      </c>
      <c r="B11" s="51">
        <v>1208</v>
      </c>
      <c r="C11" s="9" t="s">
        <v>74</v>
      </c>
      <c r="D11" s="36" t="s">
        <v>67</v>
      </c>
      <c r="E11" s="6" t="s">
        <v>9</v>
      </c>
      <c r="F11" s="7"/>
      <c r="G11" s="6"/>
      <c r="H11" s="10"/>
      <c r="I11" s="6"/>
      <c r="J11" s="26"/>
    </row>
    <row r="12" ht="18" customHeight="1" spans="1:10">
      <c r="A12" s="6">
        <v>102</v>
      </c>
      <c r="B12" s="51">
        <v>1209</v>
      </c>
      <c r="C12" s="9" t="s">
        <v>75</v>
      </c>
      <c r="D12" s="36" t="s">
        <v>67</v>
      </c>
      <c r="E12" s="6" t="s">
        <v>9</v>
      </c>
      <c r="F12" s="7"/>
      <c r="G12" s="6"/>
      <c r="H12" s="10"/>
      <c r="I12" s="6"/>
      <c r="J12" s="26"/>
    </row>
    <row r="13" ht="18" customHeight="1" spans="1:10">
      <c r="A13" s="6">
        <v>102</v>
      </c>
      <c r="B13" s="51">
        <v>1210</v>
      </c>
      <c r="C13" s="9" t="s">
        <v>76</v>
      </c>
      <c r="D13" s="36" t="s">
        <v>67</v>
      </c>
      <c r="E13" s="6" t="s">
        <v>9</v>
      </c>
      <c r="F13" s="7"/>
      <c r="G13" s="6"/>
      <c r="H13" s="10"/>
      <c r="I13" s="6"/>
      <c r="J13" s="26"/>
    </row>
    <row r="14" ht="18" customHeight="1" spans="1:10">
      <c r="A14" s="6">
        <v>102</v>
      </c>
      <c r="B14" s="51">
        <v>1211</v>
      </c>
      <c r="C14" s="9" t="s">
        <v>77</v>
      </c>
      <c r="D14" s="36" t="s">
        <v>67</v>
      </c>
      <c r="E14" s="6" t="s">
        <v>9</v>
      </c>
      <c r="F14" s="7"/>
      <c r="G14" s="6"/>
      <c r="H14" s="10"/>
      <c r="I14" s="6"/>
      <c r="J14" s="26"/>
    </row>
    <row r="15" ht="18" customHeight="1" spans="1:10">
      <c r="A15" s="6">
        <v>102</v>
      </c>
      <c r="B15" s="51">
        <v>1212</v>
      </c>
      <c r="C15" s="9" t="s">
        <v>78</v>
      </c>
      <c r="D15" s="36" t="s">
        <v>67</v>
      </c>
      <c r="E15" s="6" t="s">
        <v>9</v>
      </c>
      <c r="F15" s="7"/>
      <c r="G15" s="6"/>
      <c r="H15" s="10"/>
      <c r="I15" s="6"/>
      <c r="J15" s="26"/>
    </row>
    <row r="16" ht="18" customHeight="1" spans="1:10">
      <c r="A16" s="6">
        <v>102</v>
      </c>
      <c r="B16" s="51">
        <v>1213</v>
      </c>
      <c r="C16" s="9" t="s">
        <v>79</v>
      </c>
      <c r="D16" s="36" t="s">
        <v>67</v>
      </c>
      <c r="E16" s="6" t="s">
        <v>9</v>
      </c>
      <c r="F16" s="7"/>
      <c r="G16" s="6"/>
      <c r="H16" s="10"/>
      <c r="I16" s="6"/>
      <c r="J16" s="26"/>
    </row>
    <row r="17" ht="18" customHeight="1" spans="1:10">
      <c r="A17" s="6">
        <v>102</v>
      </c>
      <c r="B17" s="51">
        <v>1214</v>
      </c>
      <c r="C17" s="9" t="s">
        <v>80</v>
      </c>
      <c r="D17" s="36" t="s">
        <v>67</v>
      </c>
      <c r="E17" s="6" t="s">
        <v>9</v>
      </c>
      <c r="F17" s="7"/>
      <c r="G17" s="6"/>
      <c r="H17" s="10"/>
      <c r="I17" s="6"/>
      <c r="J17" s="26"/>
    </row>
    <row r="18" ht="18" customHeight="1" spans="1:10">
      <c r="A18" s="6">
        <v>102</v>
      </c>
      <c r="B18" s="51">
        <v>1215</v>
      </c>
      <c r="C18" s="58" t="s">
        <v>81</v>
      </c>
      <c r="D18" s="36" t="s">
        <v>67</v>
      </c>
      <c r="E18" s="6" t="s">
        <v>9</v>
      </c>
      <c r="F18" s="7"/>
      <c r="G18" s="6"/>
      <c r="H18" s="10"/>
      <c r="I18" s="6"/>
      <c r="J18" s="26"/>
    </row>
    <row r="19" ht="18" customHeight="1" spans="1:10">
      <c r="A19" s="6">
        <v>102</v>
      </c>
      <c r="B19" s="51">
        <v>1216</v>
      </c>
      <c r="C19" s="9" t="s">
        <v>82</v>
      </c>
      <c r="D19" s="36" t="s">
        <v>67</v>
      </c>
      <c r="E19" s="6" t="s">
        <v>9</v>
      </c>
      <c r="F19" s="7"/>
      <c r="G19" s="6"/>
      <c r="H19" s="10"/>
      <c r="I19" s="6"/>
      <c r="J19" s="26"/>
    </row>
    <row r="20" ht="18" customHeight="1" spans="1:10">
      <c r="A20" s="6">
        <v>102</v>
      </c>
      <c r="B20" s="51">
        <v>1217</v>
      </c>
      <c r="C20" s="9" t="s">
        <v>83</v>
      </c>
      <c r="D20" s="36" t="s">
        <v>67</v>
      </c>
      <c r="E20" s="6" t="s">
        <v>9</v>
      </c>
      <c r="F20" s="7"/>
      <c r="G20" s="6"/>
      <c r="H20" s="10"/>
      <c r="I20" s="6"/>
      <c r="J20" s="26"/>
    </row>
    <row r="21" ht="18" customHeight="1" spans="1:10">
      <c r="A21" s="6">
        <v>102</v>
      </c>
      <c r="B21" s="51">
        <v>1218</v>
      </c>
      <c r="C21" s="31" t="s">
        <v>84</v>
      </c>
      <c r="D21" s="36" t="s">
        <v>67</v>
      </c>
      <c r="E21" s="6" t="s">
        <v>9</v>
      </c>
      <c r="F21" s="7"/>
      <c r="G21" s="6"/>
      <c r="H21" s="10"/>
      <c r="I21" s="6"/>
      <c r="J21" s="26"/>
    </row>
    <row r="22" ht="18" customHeight="1" spans="1:10">
      <c r="A22" s="6">
        <v>102</v>
      </c>
      <c r="B22" s="51">
        <v>1219</v>
      </c>
      <c r="C22" s="31" t="s">
        <v>85</v>
      </c>
      <c r="D22" s="36" t="s">
        <v>67</v>
      </c>
      <c r="E22" s="6" t="s">
        <v>9</v>
      </c>
      <c r="F22" s="7"/>
      <c r="G22" s="6"/>
      <c r="H22" s="10"/>
      <c r="I22" s="6"/>
      <c r="J22" s="26"/>
    </row>
    <row r="23" ht="18" customHeight="1" spans="1:10">
      <c r="A23" s="6">
        <v>102</v>
      </c>
      <c r="B23" s="51">
        <v>1220</v>
      </c>
      <c r="C23" s="57" t="s">
        <v>86</v>
      </c>
      <c r="D23" s="36" t="s">
        <v>67</v>
      </c>
      <c r="E23" s="6" t="s">
        <v>9</v>
      </c>
      <c r="F23" s="7"/>
      <c r="G23" s="6"/>
      <c r="H23" s="10"/>
      <c r="I23" s="6"/>
      <c r="J23" s="26"/>
    </row>
    <row r="24" ht="18" customHeight="1" spans="1:10">
      <c r="A24" s="6">
        <v>102</v>
      </c>
      <c r="B24" s="51">
        <v>1221</v>
      </c>
      <c r="C24" s="31" t="s">
        <v>87</v>
      </c>
      <c r="D24" s="36" t="s">
        <v>67</v>
      </c>
      <c r="E24" s="6" t="s">
        <v>9</v>
      </c>
      <c r="F24" s="7"/>
      <c r="G24" s="6"/>
      <c r="H24" s="10"/>
      <c r="I24" s="6"/>
      <c r="J24" s="26"/>
    </row>
    <row r="25" ht="18" customHeight="1" spans="1:10">
      <c r="A25" s="6">
        <v>102</v>
      </c>
      <c r="B25" s="51">
        <v>1222</v>
      </c>
      <c r="C25" s="31" t="s">
        <v>88</v>
      </c>
      <c r="D25" s="36" t="s">
        <v>67</v>
      </c>
      <c r="E25" s="6" t="s">
        <v>9</v>
      </c>
      <c r="F25" s="7"/>
      <c r="G25" s="6"/>
      <c r="H25" s="10"/>
      <c r="I25" s="6"/>
      <c r="J25" s="26"/>
    </row>
    <row r="26" ht="18" customHeight="1" spans="1:10">
      <c r="A26" s="6">
        <v>102</v>
      </c>
      <c r="B26" s="51">
        <v>1223</v>
      </c>
      <c r="C26" s="31" t="s">
        <v>89</v>
      </c>
      <c r="D26" s="36" t="s">
        <v>67</v>
      </c>
      <c r="E26" s="6" t="s">
        <v>9</v>
      </c>
      <c r="F26" s="7"/>
      <c r="G26" s="6"/>
      <c r="H26" s="10"/>
      <c r="I26" s="6"/>
      <c r="J26" s="26"/>
    </row>
    <row r="27" ht="18" customHeight="1" spans="1:10">
      <c r="A27" s="6">
        <v>102</v>
      </c>
      <c r="B27" s="51">
        <v>1224</v>
      </c>
      <c r="C27" s="9" t="s">
        <v>90</v>
      </c>
      <c r="D27" s="36" t="s">
        <v>67</v>
      </c>
      <c r="E27" s="6" t="s">
        <v>9</v>
      </c>
      <c r="F27" s="7"/>
      <c r="G27" s="6"/>
      <c r="H27" s="10"/>
      <c r="I27" s="6"/>
      <c r="J27" s="26"/>
    </row>
    <row r="28" ht="18" customHeight="1" spans="1:10">
      <c r="A28" s="6">
        <v>102</v>
      </c>
      <c r="B28" s="51">
        <v>1225</v>
      </c>
      <c r="C28" s="31" t="s">
        <v>91</v>
      </c>
      <c r="D28" s="36" t="s">
        <v>67</v>
      </c>
      <c r="E28" s="6" t="s">
        <v>9</v>
      </c>
      <c r="F28" s="7"/>
      <c r="G28" s="6"/>
      <c r="H28" s="10"/>
      <c r="I28" s="6"/>
      <c r="J28" s="26"/>
    </row>
    <row r="29" ht="18" customHeight="1" spans="1:10">
      <c r="A29" s="6">
        <v>102</v>
      </c>
      <c r="B29" s="51">
        <v>1226</v>
      </c>
      <c r="C29" s="9" t="s">
        <v>92</v>
      </c>
      <c r="D29" s="36" t="s">
        <v>67</v>
      </c>
      <c r="E29" s="6" t="s">
        <v>9</v>
      </c>
      <c r="F29" s="7"/>
      <c r="G29" s="6"/>
      <c r="H29" s="10"/>
      <c r="I29" s="6"/>
      <c r="J29" s="26"/>
    </row>
    <row r="30" ht="18" customHeight="1" spans="1:10">
      <c r="A30" s="6">
        <v>102</v>
      </c>
      <c r="B30" s="51">
        <v>1227</v>
      </c>
      <c r="C30" s="57" t="s">
        <v>93</v>
      </c>
      <c r="D30" s="36" t="s">
        <v>67</v>
      </c>
      <c r="E30" s="6" t="s">
        <v>9</v>
      </c>
      <c r="F30" s="7"/>
      <c r="G30" s="6"/>
      <c r="H30" s="10"/>
      <c r="I30" s="6"/>
      <c r="J30" s="26"/>
    </row>
    <row r="31" ht="18" customHeight="1" spans="1:10">
      <c r="A31" s="6">
        <v>102</v>
      </c>
      <c r="B31" s="51">
        <v>1228</v>
      </c>
      <c r="C31" s="9" t="s">
        <v>94</v>
      </c>
      <c r="D31" s="36" t="s">
        <v>67</v>
      </c>
      <c r="E31" s="6" t="s">
        <v>9</v>
      </c>
      <c r="F31" s="7"/>
      <c r="G31" s="6"/>
      <c r="H31" s="10"/>
      <c r="I31" s="6"/>
      <c r="J31" s="26"/>
    </row>
    <row r="32" ht="18" customHeight="1" spans="1:10">
      <c r="A32" s="6">
        <v>102</v>
      </c>
      <c r="B32" s="51">
        <v>1229</v>
      </c>
      <c r="C32" s="9" t="s">
        <v>95</v>
      </c>
      <c r="D32" s="36" t="s">
        <v>67</v>
      </c>
      <c r="E32" s="6" t="s">
        <v>9</v>
      </c>
      <c r="F32" s="7"/>
      <c r="G32" s="6"/>
      <c r="H32" s="10"/>
      <c r="I32" s="6"/>
      <c r="J32" s="26"/>
    </row>
    <row r="33" ht="18" customHeight="1" spans="1:10">
      <c r="A33" s="6">
        <v>102</v>
      </c>
      <c r="B33" s="51">
        <v>1230</v>
      </c>
      <c r="C33" s="61" t="s">
        <v>96</v>
      </c>
      <c r="D33" s="36" t="s">
        <v>67</v>
      </c>
      <c r="E33" s="6" t="s">
        <v>9</v>
      </c>
      <c r="F33" s="7"/>
      <c r="G33" s="6"/>
      <c r="H33" s="10"/>
      <c r="I33" s="6"/>
      <c r="J33" s="26"/>
    </row>
    <row r="34" ht="18" customHeight="1" spans="1:10">
      <c r="A34" s="6">
        <v>102</v>
      </c>
      <c r="B34" s="51">
        <v>1231</v>
      </c>
      <c r="C34" s="31" t="s">
        <v>97</v>
      </c>
      <c r="D34" s="36" t="s">
        <v>67</v>
      </c>
      <c r="E34" s="6" t="s">
        <v>9</v>
      </c>
      <c r="F34" s="7"/>
      <c r="G34" s="6"/>
      <c r="H34" s="10"/>
      <c r="I34" s="6"/>
      <c r="J34" s="26"/>
    </row>
    <row r="35" ht="18" customHeight="1" spans="1:10">
      <c r="A35" s="6">
        <v>102</v>
      </c>
      <c r="B35" s="51">
        <v>1232</v>
      </c>
      <c r="C35" s="31" t="s">
        <v>98</v>
      </c>
      <c r="D35" s="36" t="s">
        <v>67</v>
      </c>
      <c r="E35" s="6" t="s">
        <v>9</v>
      </c>
      <c r="F35" s="7"/>
      <c r="G35" s="6"/>
      <c r="H35" s="10"/>
      <c r="I35" s="6"/>
      <c r="J35" s="26"/>
    </row>
    <row r="36" ht="18" customHeight="1" spans="1:10">
      <c r="A36" s="6">
        <v>102</v>
      </c>
      <c r="B36" s="51">
        <v>1233</v>
      </c>
      <c r="C36" s="65" t="s">
        <v>99</v>
      </c>
      <c r="D36" s="36" t="s">
        <v>67</v>
      </c>
      <c r="E36" s="6" t="s">
        <v>9</v>
      </c>
      <c r="F36" s="7"/>
      <c r="G36" s="6"/>
      <c r="H36" s="10"/>
      <c r="I36" s="6"/>
      <c r="J36" s="26"/>
    </row>
    <row r="37" ht="18" customHeight="1" spans="1:10">
      <c r="A37" s="6">
        <v>102</v>
      </c>
      <c r="B37" s="51">
        <v>1234</v>
      </c>
      <c r="C37" s="66" t="s">
        <v>100</v>
      </c>
      <c r="D37" s="36" t="s">
        <v>8</v>
      </c>
      <c r="E37" s="6" t="s">
        <v>9</v>
      </c>
      <c r="F37" s="7"/>
      <c r="G37" s="6"/>
      <c r="H37" s="10"/>
      <c r="I37" s="6"/>
      <c r="J37" s="26"/>
    </row>
    <row r="38" spans="1:10">
      <c r="A38" s="16" t="s">
        <v>45</v>
      </c>
      <c r="B38" s="17" t="s">
        <v>46</v>
      </c>
      <c r="C38" s="18" t="s">
        <v>47</v>
      </c>
      <c r="D38" s="16" t="e">
        <f>AVERAGE(D4:D37)</f>
        <v>#DIV/0!</v>
      </c>
      <c r="E38" s="16" t="s">
        <v>48</v>
      </c>
      <c r="F38" s="16" t="e">
        <f>AVERAGE(F4:F37)</f>
        <v>#DIV/0!</v>
      </c>
      <c r="G38" s="16" t="s">
        <v>48</v>
      </c>
      <c r="H38" s="16" t="e">
        <f>AVERAGE(H4:H37)</f>
        <v>#DIV/0!</v>
      </c>
      <c r="I38" s="16" t="s">
        <v>48</v>
      </c>
      <c r="J38" s="26"/>
    </row>
    <row r="39" spans="1:10">
      <c r="A39" s="21" t="s">
        <v>49</v>
      </c>
      <c r="B39" s="17" t="s">
        <v>50</v>
      </c>
      <c r="C39" s="18" t="s">
        <v>51</v>
      </c>
      <c r="D39" s="21" t="e">
        <f>COUNTIF(D4:D37,"&gt;=90")/COUNT(D4:D37)</f>
        <v>#DIV/0!</v>
      </c>
      <c r="E39" s="21" t="s">
        <v>52</v>
      </c>
      <c r="F39" s="21" t="e">
        <f>COUNTIF(F4:F37,"&gt;=90")/COUNT(F4:F37)</f>
        <v>#DIV/0!</v>
      </c>
      <c r="G39" s="21" t="s">
        <v>52</v>
      </c>
      <c r="H39" s="21" t="e">
        <f>COUNTIF(H4:H37,"&gt;=90")/COUNT(H4:H37)</f>
        <v>#DIV/0!</v>
      </c>
      <c r="I39" s="21" t="s">
        <v>52</v>
      </c>
      <c r="J39" s="26"/>
    </row>
    <row r="40" spans="1:10">
      <c r="A40" s="21" t="s">
        <v>53</v>
      </c>
      <c r="B40" s="17" t="s">
        <v>54</v>
      </c>
      <c r="C40" s="18" t="s">
        <v>55</v>
      </c>
      <c r="D40" s="21" t="e">
        <f>COUNTIF(D4:D37,"&gt;=60")/COUNT(D4:D37)</f>
        <v>#DIV/0!</v>
      </c>
      <c r="E40" s="21" t="s">
        <v>56</v>
      </c>
      <c r="F40" s="21" t="e">
        <f>COUNTIF(F4:F37,"&gt;=60")/COUNT(F4:F37)</f>
        <v>#DIV/0!</v>
      </c>
      <c r="G40" s="21" t="s">
        <v>56</v>
      </c>
      <c r="H40" s="21" t="e">
        <f>COUNTIF(H4:H37,"&gt;=60")/COUNT(H4:H37)</f>
        <v>#DIV/0!</v>
      </c>
      <c r="I40" s="21" t="s">
        <v>56</v>
      </c>
      <c r="J40" s="26"/>
    </row>
    <row r="41" spans="1:10">
      <c r="A41" s="18" t="s">
        <v>57</v>
      </c>
      <c r="B41" s="17" t="s">
        <v>58</v>
      </c>
      <c r="C41" s="18" t="s">
        <v>59</v>
      </c>
      <c r="D41" s="18">
        <f>MAX(D4:D37)</f>
        <v>0</v>
      </c>
      <c r="E41" s="18" t="s">
        <v>60</v>
      </c>
      <c r="F41" s="18">
        <f>MAX(F4:F37)</f>
        <v>0</v>
      </c>
      <c r="G41" s="18" t="s">
        <v>60</v>
      </c>
      <c r="H41" s="18">
        <f>MAX(H4:H37)</f>
        <v>0</v>
      </c>
      <c r="I41" s="18" t="s">
        <v>60</v>
      </c>
      <c r="J41" s="26"/>
    </row>
    <row r="42" spans="1:10">
      <c r="A42" s="6"/>
      <c r="B42" s="6"/>
      <c r="C42" s="18" t="s">
        <v>61</v>
      </c>
      <c r="D42" s="18">
        <f>MIN(D4:D37)</f>
        <v>0</v>
      </c>
      <c r="E42" s="18"/>
      <c r="F42" s="18">
        <f>MIN(F4:F37)</f>
        <v>0</v>
      </c>
      <c r="G42" s="18"/>
      <c r="H42" s="18">
        <f>MIN(H4:H37)</f>
        <v>0</v>
      </c>
      <c r="I42" s="18"/>
      <c r="J42" s="26"/>
    </row>
    <row r="43" spans="1:10">
      <c r="A43" s="6"/>
      <c r="B43" s="6"/>
      <c r="C43" s="24" t="s">
        <v>62</v>
      </c>
      <c r="D43" s="24"/>
      <c r="E43" s="18"/>
      <c r="F43" s="18"/>
      <c r="G43" s="18"/>
      <c r="H43" s="18"/>
      <c r="I43" s="18"/>
      <c r="J43" s="26"/>
    </row>
    <row r="44" spans="1:10">
      <c r="A44" s="6"/>
      <c r="B44" s="6"/>
      <c r="C44" s="24" t="s">
        <v>63</v>
      </c>
      <c r="D44" s="24"/>
      <c r="E44" s="18"/>
      <c r="F44" s="18"/>
      <c r="G44" s="18"/>
      <c r="H44" s="18"/>
      <c r="I44" s="18"/>
      <c r="J44" s="26"/>
    </row>
  </sheetData>
  <mergeCells count="2">
    <mergeCell ref="A1:J1"/>
    <mergeCell ref="A2:J2"/>
  </mergeCells>
  <conditionalFormatting sqref="C30:C31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E3" sqref="E3:E4"/>
    </sheetView>
  </sheetViews>
  <sheetFormatPr defaultColWidth="9" defaultRowHeight="14.25"/>
  <cols>
    <col min="1" max="10" width="9" style="1"/>
  </cols>
  <sheetData>
    <row r="1" ht="18.75" spans="1:10">
      <c r="A1" s="2" t="s">
        <v>698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spans="1:10">
      <c r="A4" s="6">
        <v>401</v>
      </c>
      <c r="B4" s="6">
        <v>5101</v>
      </c>
      <c r="C4" s="27" t="s">
        <v>699</v>
      </c>
      <c r="D4" s="6" t="s">
        <v>8</v>
      </c>
      <c r="E4" s="6" t="s">
        <v>104</v>
      </c>
      <c r="F4" s="7"/>
      <c r="G4" s="6"/>
      <c r="H4" s="10"/>
      <c r="I4" s="6"/>
      <c r="J4" s="26"/>
    </row>
    <row r="5" spans="1:10">
      <c r="A5" s="6">
        <v>401</v>
      </c>
      <c r="B5" s="6">
        <v>5102</v>
      </c>
      <c r="C5" s="27" t="s">
        <v>700</v>
      </c>
      <c r="D5" s="6" t="s">
        <v>8</v>
      </c>
      <c r="E5" s="6" t="s">
        <v>104</v>
      </c>
      <c r="F5" s="7"/>
      <c r="G5" s="6"/>
      <c r="H5" s="10"/>
      <c r="I5" s="6"/>
      <c r="J5" s="26"/>
    </row>
    <row r="6" spans="1:10">
      <c r="A6" s="6">
        <v>401</v>
      </c>
      <c r="B6" s="6">
        <v>5103</v>
      </c>
      <c r="C6" s="27" t="s">
        <v>701</v>
      </c>
      <c r="D6" s="6" t="s">
        <v>103</v>
      </c>
      <c r="E6" s="6" t="s">
        <v>104</v>
      </c>
      <c r="F6" s="7"/>
      <c r="G6" s="6"/>
      <c r="H6" s="10"/>
      <c r="I6" s="6"/>
      <c r="J6" s="26"/>
    </row>
    <row r="7" spans="1:10">
      <c r="A7" s="6">
        <v>401</v>
      </c>
      <c r="B7" s="6">
        <v>5104</v>
      </c>
      <c r="C7" s="27" t="s">
        <v>702</v>
      </c>
      <c r="D7" s="6" t="s">
        <v>103</v>
      </c>
      <c r="E7" s="6" t="s">
        <v>104</v>
      </c>
      <c r="F7" s="7"/>
      <c r="G7" s="6"/>
      <c r="H7" s="10"/>
      <c r="I7" s="6"/>
      <c r="J7" s="26"/>
    </row>
    <row r="8" spans="1:10">
      <c r="A8" s="6">
        <v>401</v>
      </c>
      <c r="B8" s="6">
        <v>5105</v>
      </c>
      <c r="C8" s="27" t="s">
        <v>703</v>
      </c>
      <c r="D8" s="6" t="s">
        <v>103</v>
      </c>
      <c r="E8" s="6" t="s">
        <v>104</v>
      </c>
      <c r="F8" s="7"/>
      <c r="G8" s="6"/>
      <c r="H8" s="10"/>
      <c r="I8" s="6"/>
      <c r="J8" s="26"/>
    </row>
    <row r="9" spans="1:10">
      <c r="A9" s="6">
        <v>401</v>
      </c>
      <c r="B9" s="6">
        <v>5106</v>
      </c>
      <c r="C9" s="27" t="s">
        <v>704</v>
      </c>
      <c r="D9" s="6" t="s">
        <v>103</v>
      </c>
      <c r="E9" s="6" t="s">
        <v>104</v>
      </c>
      <c r="F9" s="7"/>
      <c r="G9" s="6"/>
      <c r="H9" s="10"/>
      <c r="I9" s="6"/>
      <c r="J9" s="26"/>
    </row>
    <row r="10" spans="1:10">
      <c r="A10" s="6">
        <v>401</v>
      </c>
      <c r="B10" s="6">
        <v>5107</v>
      </c>
      <c r="C10" s="27" t="s">
        <v>705</v>
      </c>
      <c r="D10" s="6" t="s">
        <v>8</v>
      </c>
      <c r="E10" s="6" t="s">
        <v>104</v>
      </c>
      <c r="F10" s="7"/>
      <c r="G10" s="6"/>
      <c r="H10" s="10"/>
      <c r="I10" s="6"/>
      <c r="J10" s="26"/>
    </row>
    <row r="11" spans="1:10">
      <c r="A11" s="6">
        <v>401</v>
      </c>
      <c r="B11" s="6">
        <v>5108</v>
      </c>
      <c r="C11" s="28" t="s">
        <v>706</v>
      </c>
      <c r="D11" s="6" t="s">
        <v>103</v>
      </c>
      <c r="E11" s="6" t="s">
        <v>104</v>
      </c>
      <c r="F11" s="7"/>
      <c r="G11" s="6"/>
      <c r="H11" s="10"/>
      <c r="I11" s="6"/>
      <c r="J11" s="26"/>
    </row>
    <row r="12" spans="1:10">
      <c r="A12" s="6">
        <v>401</v>
      </c>
      <c r="B12" s="6">
        <v>5109</v>
      </c>
      <c r="C12" s="27" t="s">
        <v>707</v>
      </c>
      <c r="D12" s="6" t="s">
        <v>8</v>
      </c>
      <c r="E12" s="6" t="s">
        <v>104</v>
      </c>
      <c r="F12" s="7"/>
      <c r="G12" s="6"/>
      <c r="H12" s="10"/>
      <c r="I12" s="6"/>
      <c r="J12" s="26"/>
    </row>
    <row r="13" spans="1:10">
      <c r="A13" s="6">
        <v>401</v>
      </c>
      <c r="B13" s="6">
        <v>5110</v>
      </c>
      <c r="C13" s="27" t="s">
        <v>708</v>
      </c>
      <c r="D13" s="6" t="s">
        <v>8</v>
      </c>
      <c r="E13" s="6" t="s">
        <v>104</v>
      </c>
      <c r="F13" s="7"/>
      <c r="G13" s="6"/>
      <c r="H13" s="10"/>
      <c r="I13" s="6"/>
      <c r="J13" s="26"/>
    </row>
    <row r="14" spans="1:10">
      <c r="A14" s="6">
        <v>401</v>
      </c>
      <c r="B14" s="6">
        <v>5111</v>
      </c>
      <c r="C14" s="27" t="s">
        <v>709</v>
      </c>
      <c r="D14" s="6" t="s">
        <v>8</v>
      </c>
      <c r="E14" s="6" t="s">
        <v>104</v>
      </c>
      <c r="F14" s="7"/>
      <c r="G14" s="6"/>
      <c r="H14" s="10"/>
      <c r="I14" s="6"/>
      <c r="J14" s="26"/>
    </row>
    <row r="15" spans="1:10">
      <c r="A15" s="6">
        <v>401</v>
      </c>
      <c r="B15" s="6">
        <v>5112</v>
      </c>
      <c r="C15" s="28" t="s">
        <v>710</v>
      </c>
      <c r="D15" s="6" t="s">
        <v>8</v>
      </c>
      <c r="E15" s="6" t="s">
        <v>104</v>
      </c>
      <c r="F15" s="7"/>
      <c r="G15" s="6"/>
      <c r="H15" s="10"/>
      <c r="I15" s="6"/>
      <c r="J15" s="26"/>
    </row>
    <row r="16" spans="1:10">
      <c r="A16" s="6">
        <v>401</v>
      </c>
      <c r="B16" s="6">
        <v>5113</v>
      </c>
      <c r="C16" s="27" t="s">
        <v>711</v>
      </c>
      <c r="D16" s="6" t="s">
        <v>8</v>
      </c>
      <c r="E16" s="6" t="s">
        <v>104</v>
      </c>
      <c r="F16" s="7"/>
      <c r="G16" s="6"/>
      <c r="H16" s="10"/>
      <c r="I16" s="6"/>
      <c r="J16" s="26"/>
    </row>
    <row r="17" spans="1:10">
      <c r="A17" s="6">
        <v>401</v>
      </c>
      <c r="B17" s="6">
        <v>5114</v>
      </c>
      <c r="C17" s="33" t="s">
        <v>712</v>
      </c>
      <c r="D17" s="6" t="s">
        <v>103</v>
      </c>
      <c r="E17" s="6" t="s">
        <v>104</v>
      </c>
      <c r="F17" s="7"/>
      <c r="G17" s="6"/>
      <c r="H17" s="10"/>
      <c r="I17" s="6"/>
      <c r="J17" s="26"/>
    </row>
    <row r="18" spans="1:10">
      <c r="A18" s="6">
        <v>401</v>
      </c>
      <c r="B18" s="6">
        <v>5115</v>
      </c>
      <c r="C18" s="27" t="s">
        <v>713</v>
      </c>
      <c r="D18" s="6" t="s">
        <v>8</v>
      </c>
      <c r="E18" s="6" t="s">
        <v>104</v>
      </c>
      <c r="F18" s="7"/>
      <c r="G18" s="6"/>
      <c r="H18" s="10"/>
      <c r="I18" s="6"/>
      <c r="J18" s="26"/>
    </row>
    <row r="19" spans="1:10">
      <c r="A19" s="6">
        <v>401</v>
      </c>
      <c r="B19" s="6">
        <v>5116</v>
      </c>
      <c r="C19" s="28" t="s">
        <v>714</v>
      </c>
      <c r="D19" s="6" t="s">
        <v>8</v>
      </c>
      <c r="E19" s="6" t="s">
        <v>104</v>
      </c>
      <c r="F19" s="7"/>
      <c r="G19" s="6"/>
      <c r="H19" s="10"/>
      <c r="I19" s="6"/>
      <c r="J19" s="26"/>
    </row>
    <row r="20" spans="1:10">
      <c r="A20" s="6">
        <v>401</v>
      </c>
      <c r="B20" s="6">
        <v>5117</v>
      </c>
      <c r="C20" s="27" t="s">
        <v>715</v>
      </c>
      <c r="D20" s="6" t="s">
        <v>8</v>
      </c>
      <c r="E20" s="6" t="s">
        <v>104</v>
      </c>
      <c r="F20" s="7"/>
      <c r="G20" s="6"/>
      <c r="H20" s="10"/>
      <c r="I20" s="6"/>
      <c r="J20" s="26"/>
    </row>
    <row r="21" spans="1:10">
      <c r="A21" s="6">
        <v>401</v>
      </c>
      <c r="B21" s="6">
        <v>5118</v>
      </c>
      <c r="C21" s="27" t="s">
        <v>716</v>
      </c>
      <c r="D21" s="6" t="s">
        <v>8</v>
      </c>
      <c r="E21" s="6" t="s">
        <v>104</v>
      </c>
      <c r="F21" s="7"/>
      <c r="G21" s="6"/>
      <c r="H21" s="10"/>
      <c r="I21" s="6"/>
      <c r="J21" s="26"/>
    </row>
    <row r="22" spans="1:10">
      <c r="A22" s="6">
        <v>401</v>
      </c>
      <c r="B22" s="6">
        <v>5119</v>
      </c>
      <c r="C22" s="34" t="s">
        <v>717</v>
      </c>
      <c r="D22" s="6" t="s">
        <v>8</v>
      </c>
      <c r="E22" s="6" t="s">
        <v>104</v>
      </c>
      <c r="F22" s="7"/>
      <c r="G22" s="6"/>
      <c r="H22" s="10"/>
      <c r="I22" s="6"/>
      <c r="J22" s="26"/>
    </row>
    <row r="23" spans="1:10">
      <c r="A23" s="6">
        <v>401</v>
      </c>
      <c r="B23" s="6">
        <v>5120</v>
      </c>
      <c r="C23" s="27" t="s">
        <v>718</v>
      </c>
      <c r="D23" s="6" t="s">
        <v>8</v>
      </c>
      <c r="E23" s="6" t="s">
        <v>104</v>
      </c>
      <c r="F23" s="7"/>
      <c r="G23" s="6"/>
      <c r="H23" s="10"/>
      <c r="I23" s="6"/>
      <c r="J23" s="26"/>
    </row>
    <row r="24" spans="1:10">
      <c r="A24" s="6">
        <v>401</v>
      </c>
      <c r="B24" s="6">
        <v>5121</v>
      </c>
      <c r="C24" s="27" t="s">
        <v>719</v>
      </c>
      <c r="D24" s="6" t="s">
        <v>8</v>
      </c>
      <c r="E24" s="6" t="s">
        <v>104</v>
      </c>
      <c r="F24" s="7"/>
      <c r="G24" s="6"/>
      <c r="H24" s="10"/>
      <c r="I24" s="6"/>
      <c r="J24" s="26"/>
    </row>
    <row r="25" spans="1:10">
      <c r="A25" s="6">
        <v>401</v>
      </c>
      <c r="B25" s="6">
        <v>5122</v>
      </c>
      <c r="C25" s="27" t="s">
        <v>720</v>
      </c>
      <c r="D25" s="6" t="s">
        <v>8</v>
      </c>
      <c r="E25" s="6" t="s">
        <v>104</v>
      </c>
      <c r="F25" s="7"/>
      <c r="G25" s="6"/>
      <c r="H25" s="10"/>
      <c r="I25" s="6"/>
      <c r="J25" s="26"/>
    </row>
    <row r="26" spans="1:10">
      <c r="A26" s="6">
        <v>401</v>
      </c>
      <c r="B26" s="6">
        <v>5123</v>
      </c>
      <c r="C26" s="27" t="s">
        <v>721</v>
      </c>
      <c r="D26" s="6" t="s">
        <v>8</v>
      </c>
      <c r="E26" s="6" t="s">
        <v>104</v>
      </c>
      <c r="F26" s="7"/>
      <c r="G26" s="6"/>
      <c r="H26" s="10"/>
      <c r="I26" s="6"/>
      <c r="J26" s="26"/>
    </row>
    <row r="27" spans="1:10">
      <c r="A27" s="6">
        <v>401</v>
      </c>
      <c r="B27" s="6">
        <v>5124</v>
      </c>
      <c r="C27" s="27" t="s">
        <v>722</v>
      </c>
      <c r="D27" s="6" t="s">
        <v>8</v>
      </c>
      <c r="E27" s="6" t="s">
        <v>104</v>
      </c>
      <c r="F27" s="7"/>
      <c r="G27" s="6"/>
      <c r="H27" s="10"/>
      <c r="I27" s="6"/>
      <c r="J27" s="26"/>
    </row>
    <row r="28" spans="1:10">
      <c r="A28" s="6">
        <v>401</v>
      </c>
      <c r="B28" s="6">
        <v>5125</v>
      </c>
      <c r="C28" s="27" t="s">
        <v>723</v>
      </c>
      <c r="D28" s="6" t="s">
        <v>8</v>
      </c>
      <c r="E28" s="6" t="s">
        <v>104</v>
      </c>
      <c r="F28" s="7"/>
      <c r="G28" s="6"/>
      <c r="H28" s="10"/>
      <c r="I28" s="6"/>
      <c r="J28" s="26"/>
    </row>
    <row r="29" spans="1:10">
      <c r="A29" s="6">
        <v>401</v>
      </c>
      <c r="B29" s="6">
        <v>5126</v>
      </c>
      <c r="C29" s="27" t="s">
        <v>724</v>
      </c>
      <c r="D29" s="6" t="s">
        <v>8</v>
      </c>
      <c r="E29" s="6" t="s">
        <v>104</v>
      </c>
      <c r="F29" s="7"/>
      <c r="G29" s="6"/>
      <c r="H29" s="10"/>
      <c r="I29" s="6"/>
      <c r="J29" s="26"/>
    </row>
    <row r="30" spans="1:10">
      <c r="A30" s="6">
        <v>401</v>
      </c>
      <c r="B30" s="6">
        <v>5127</v>
      </c>
      <c r="C30" s="27" t="s">
        <v>725</v>
      </c>
      <c r="D30" s="6" t="s">
        <v>8</v>
      </c>
      <c r="E30" s="6" t="s">
        <v>104</v>
      </c>
      <c r="F30" s="7"/>
      <c r="G30" s="6"/>
      <c r="H30" s="10"/>
      <c r="I30" s="6"/>
      <c r="J30" s="26"/>
    </row>
    <row r="31" spans="1:10">
      <c r="A31" s="6">
        <v>401</v>
      </c>
      <c r="B31" s="6">
        <v>5128</v>
      </c>
      <c r="C31" s="34" t="s">
        <v>726</v>
      </c>
      <c r="D31" s="6" t="s">
        <v>103</v>
      </c>
      <c r="E31" s="6" t="s">
        <v>104</v>
      </c>
      <c r="F31" s="7"/>
      <c r="G31" s="6"/>
      <c r="H31" s="10"/>
      <c r="I31" s="6"/>
      <c r="J31" s="26"/>
    </row>
    <row r="32" spans="1:10">
      <c r="A32" s="6">
        <v>401</v>
      </c>
      <c r="B32" s="6">
        <v>5129</v>
      </c>
      <c r="C32" s="32" t="s">
        <v>727</v>
      </c>
      <c r="D32" s="6" t="s">
        <v>8</v>
      </c>
      <c r="E32" s="6" t="s">
        <v>104</v>
      </c>
      <c r="F32" s="7"/>
      <c r="G32" s="6"/>
      <c r="H32" s="10"/>
      <c r="I32" s="6"/>
      <c r="J32" s="26"/>
    </row>
    <row r="33" spans="1:10">
      <c r="A33" s="6">
        <v>401</v>
      </c>
      <c r="B33" s="6">
        <v>5130</v>
      </c>
      <c r="C33" s="32" t="s">
        <v>728</v>
      </c>
      <c r="D33" s="6" t="s">
        <v>8</v>
      </c>
      <c r="E33" s="6" t="s">
        <v>104</v>
      </c>
      <c r="F33" s="7"/>
      <c r="G33" s="6"/>
      <c r="H33" s="10"/>
      <c r="I33" s="6"/>
      <c r="J33" s="26"/>
    </row>
    <row r="34" spans="1:10">
      <c r="A34" s="6">
        <v>401</v>
      </c>
      <c r="B34" s="6">
        <v>5131</v>
      </c>
      <c r="C34" s="32" t="s">
        <v>729</v>
      </c>
      <c r="D34" s="6" t="s">
        <v>8</v>
      </c>
      <c r="E34" s="6" t="s">
        <v>104</v>
      </c>
      <c r="F34" s="7"/>
      <c r="G34" s="6"/>
      <c r="H34" s="10"/>
      <c r="I34" s="6"/>
      <c r="J34" s="26"/>
    </row>
    <row r="35" spans="1:10">
      <c r="A35" s="6">
        <v>401</v>
      </c>
      <c r="B35" s="6">
        <v>5132</v>
      </c>
      <c r="C35" s="11" t="s">
        <v>730</v>
      </c>
      <c r="D35" s="6" t="s">
        <v>8</v>
      </c>
      <c r="E35" s="6" t="s">
        <v>104</v>
      </c>
      <c r="F35" s="7"/>
      <c r="G35" s="6"/>
      <c r="H35" s="10"/>
      <c r="I35" s="6"/>
      <c r="J35" s="26"/>
    </row>
    <row r="36" spans="1:10">
      <c r="A36" s="6">
        <v>401</v>
      </c>
      <c r="B36" s="6">
        <v>5133</v>
      </c>
      <c r="C36" s="35" t="s">
        <v>731</v>
      </c>
      <c r="D36" s="6" t="s">
        <v>8</v>
      </c>
      <c r="E36" s="6" t="s">
        <v>104</v>
      </c>
      <c r="F36" s="7"/>
      <c r="G36" s="6"/>
      <c r="H36" s="10"/>
      <c r="I36" s="6"/>
      <c r="J36" s="26"/>
    </row>
    <row r="37" spans="1:10">
      <c r="A37" s="6">
        <v>401</v>
      </c>
      <c r="B37" s="6">
        <v>5134</v>
      </c>
      <c r="C37" s="33" t="s">
        <v>732</v>
      </c>
      <c r="D37" s="6" t="s">
        <v>8</v>
      </c>
      <c r="E37" s="6" t="s">
        <v>104</v>
      </c>
      <c r="F37" s="7"/>
      <c r="G37" s="6"/>
      <c r="H37" s="10"/>
      <c r="I37" s="6"/>
      <c r="J37" s="26"/>
    </row>
    <row r="38" spans="1:10">
      <c r="A38" s="16" t="s">
        <v>45</v>
      </c>
      <c r="B38" s="17" t="s">
        <v>655</v>
      </c>
      <c r="C38" s="18" t="s">
        <v>47</v>
      </c>
      <c r="D38" s="16" t="e">
        <f>AVERAGE(D4:D37)</f>
        <v>#DIV/0!</v>
      </c>
      <c r="E38" s="16" t="s">
        <v>48</v>
      </c>
      <c r="F38" s="16" t="e">
        <f>AVERAGE(F4:F37)</f>
        <v>#DIV/0!</v>
      </c>
      <c r="G38" s="16" t="s">
        <v>48</v>
      </c>
      <c r="H38" s="16" t="e">
        <f>AVERAGE(H4:H37)</f>
        <v>#DIV/0!</v>
      </c>
      <c r="I38" s="16" t="s">
        <v>48</v>
      </c>
      <c r="J38" s="26"/>
    </row>
    <row r="39" spans="1:10">
      <c r="A39" s="21" t="s">
        <v>49</v>
      </c>
      <c r="B39" s="17" t="s">
        <v>656</v>
      </c>
      <c r="C39" s="18" t="s">
        <v>51</v>
      </c>
      <c r="D39" s="21" t="e">
        <f>COUNTIF(D4:D37,"&gt;=85")/COUNT(D4:D37)</f>
        <v>#DIV/0!</v>
      </c>
      <c r="E39" s="21" t="s">
        <v>52</v>
      </c>
      <c r="F39" s="21" t="e">
        <f>COUNTIF(F4:F37,"&gt;=85")/COUNT(F4:F37)</f>
        <v>#DIV/0!</v>
      </c>
      <c r="G39" s="21" t="s">
        <v>52</v>
      </c>
      <c r="H39" s="21" t="e">
        <f>COUNTIF(H4:H37,"&gt;=85")/COUNT(H4:H37)</f>
        <v>#DIV/0!</v>
      </c>
      <c r="I39" s="21" t="s">
        <v>52</v>
      </c>
      <c r="J39" s="26"/>
    </row>
    <row r="40" spans="1:10">
      <c r="A40" s="21" t="s">
        <v>53</v>
      </c>
      <c r="B40" s="17" t="s">
        <v>54</v>
      </c>
      <c r="C40" s="18" t="s">
        <v>55</v>
      </c>
      <c r="D40" s="21" t="e">
        <f>COUNTIF(D4:D37,"&gt;=60")/COUNT(D4:D37)</f>
        <v>#DIV/0!</v>
      </c>
      <c r="E40" s="21" t="s">
        <v>56</v>
      </c>
      <c r="F40" s="21" t="e">
        <f>COUNTIF(F4:F37,"&gt;=60")/COUNT(F4:F37)</f>
        <v>#DIV/0!</v>
      </c>
      <c r="G40" s="21" t="s">
        <v>56</v>
      </c>
      <c r="H40" s="21" t="e">
        <f>COUNTIF(H4:H37,"&gt;=60")/COUNT(H4:H37)</f>
        <v>#DIV/0!</v>
      </c>
      <c r="I40" s="21" t="s">
        <v>56</v>
      </c>
      <c r="J40" s="26"/>
    </row>
    <row r="41" spans="1:10">
      <c r="A41" s="18" t="s">
        <v>57</v>
      </c>
      <c r="B41" s="17" t="s">
        <v>58</v>
      </c>
      <c r="C41" s="18" t="s">
        <v>59</v>
      </c>
      <c r="D41" s="18">
        <f>MAX(D4:D37)</f>
        <v>0</v>
      </c>
      <c r="E41" s="18" t="s">
        <v>60</v>
      </c>
      <c r="F41" s="18">
        <f>MAX(F4:F37)</f>
        <v>0</v>
      </c>
      <c r="G41" s="18" t="s">
        <v>60</v>
      </c>
      <c r="H41" s="18">
        <f>MAX(H4:H37)</f>
        <v>0</v>
      </c>
      <c r="I41" s="18" t="s">
        <v>60</v>
      </c>
      <c r="J41" s="26"/>
    </row>
    <row r="42" spans="1:10">
      <c r="A42" s="6"/>
      <c r="B42" s="6"/>
      <c r="C42" s="18" t="s">
        <v>61</v>
      </c>
      <c r="D42" s="18">
        <f>MIN(D4:D37)</f>
        <v>0</v>
      </c>
      <c r="E42" s="18"/>
      <c r="F42" s="18">
        <f>MIN(F4:F37)</f>
        <v>0</v>
      </c>
      <c r="G42" s="18"/>
      <c r="H42" s="18">
        <f>MIN(H4:H37)</f>
        <v>0</v>
      </c>
      <c r="I42" s="18"/>
      <c r="J42" s="26"/>
    </row>
    <row r="43" spans="1:10">
      <c r="A43" s="6"/>
      <c r="B43" s="6"/>
      <c r="C43" s="24" t="s">
        <v>62</v>
      </c>
      <c r="D43" s="24"/>
      <c r="E43" s="18"/>
      <c r="F43" s="18"/>
      <c r="G43" s="18"/>
      <c r="H43" s="18"/>
      <c r="I43" s="18"/>
      <c r="J43" s="26"/>
    </row>
  </sheetData>
  <mergeCells count="2">
    <mergeCell ref="A1:J1"/>
    <mergeCell ref="A2:J2"/>
  </mergeCells>
  <conditionalFormatting sqref="C10">
    <cfRule type="duplicateValues" dxfId="0" priority="3"/>
  </conditionalFormatting>
  <conditionalFormatting sqref="C16">
    <cfRule type="duplicateValues" dxfId="0" priority="2"/>
  </conditionalFormatting>
  <conditionalFormatting sqref="C34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E3" sqref="E3:E6"/>
    </sheetView>
  </sheetViews>
  <sheetFormatPr defaultColWidth="9" defaultRowHeight="14.25"/>
  <cols>
    <col min="1" max="10" width="9" style="1"/>
  </cols>
  <sheetData>
    <row r="1" ht="18.75" spans="1:10">
      <c r="A1" s="2" t="s">
        <v>733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spans="1:10">
      <c r="A4" s="6">
        <v>502</v>
      </c>
      <c r="B4" s="6">
        <v>5201</v>
      </c>
      <c r="C4" s="30" t="s">
        <v>734</v>
      </c>
      <c r="D4" s="6" t="s">
        <v>8</v>
      </c>
      <c r="E4" s="6" t="s">
        <v>104</v>
      </c>
      <c r="F4" s="7"/>
      <c r="G4" s="6"/>
      <c r="H4" s="10"/>
      <c r="I4" s="6"/>
      <c r="J4" s="26"/>
    </row>
    <row r="5" spans="1:10">
      <c r="A5" s="6">
        <v>502</v>
      </c>
      <c r="B5" s="6">
        <v>5202</v>
      </c>
      <c r="C5" s="30" t="s">
        <v>735</v>
      </c>
      <c r="D5" s="6" t="s">
        <v>8</v>
      </c>
      <c r="E5" s="6" t="s">
        <v>104</v>
      </c>
      <c r="F5" s="7"/>
      <c r="G5" s="6"/>
      <c r="H5" s="10"/>
      <c r="I5" s="6"/>
      <c r="J5" s="26"/>
    </row>
    <row r="6" spans="1:10">
      <c r="A6" s="6">
        <v>502</v>
      </c>
      <c r="B6" s="6">
        <v>5203</v>
      </c>
      <c r="C6" s="30" t="s">
        <v>736</v>
      </c>
      <c r="D6" s="6" t="s">
        <v>8</v>
      </c>
      <c r="E6" s="6" t="s">
        <v>104</v>
      </c>
      <c r="F6" s="7"/>
      <c r="G6" s="6"/>
      <c r="H6" s="10"/>
      <c r="I6" s="6"/>
      <c r="J6" s="26"/>
    </row>
    <row r="7" spans="1:10">
      <c r="A7" s="6">
        <v>502</v>
      </c>
      <c r="B7" s="6">
        <v>5204</v>
      </c>
      <c r="C7" s="30" t="s">
        <v>737</v>
      </c>
      <c r="D7" s="6" t="s">
        <v>103</v>
      </c>
      <c r="E7" s="6" t="s">
        <v>104</v>
      </c>
      <c r="F7" s="7"/>
      <c r="G7" s="6"/>
      <c r="H7" s="10"/>
      <c r="I7" s="6"/>
      <c r="J7" s="26"/>
    </row>
    <row r="8" spans="1:10">
      <c r="A8" s="6">
        <v>502</v>
      </c>
      <c r="B8" s="6">
        <v>5205</v>
      </c>
      <c r="C8" s="32" t="s">
        <v>738</v>
      </c>
      <c r="D8" s="6" t="s">
        <v>103</v>
      </c>
      <c r="E8" s="6" t="s">
        <v>104</v>
      </c>
      <c r="F8" s="7"/>
      <c r="G8" s="6"/>
      <c r="H8" s="10"/>
      <c r="I8" s="6"/>
      <c r="J8" s="26"/>
    </row>
    <row r="9" spans="1:10">
      <c r="A9" s="6">
        <v>502</v>
      </c>
      <c r="B9" s="6">
        <v>5206</v>
      </c>
      <c r="C9" s="30" t="s">
        <v>739</v>
      </c>
      <c r="D9" s="6" t="s">
        <v>8</v>
      </c>
      <c r="E9" s="6" t="s">
        <v>104</v>
      </c>
      <c r="F9" s="7"/>
      <c r="G9" s="6"/>
      <c r="H9" s="10"/>
      <c r="I9" s="6"/>
      <c r="J9" s="26"/>
    </row>
    <row r="10" spans="1:10">
      <c r="A10" s="6">
        <v>502</v>
      </c>
      <c r="B10" s="6">
        <v>5207</v>
      </c>
      <c r="C10" s="30" t="s">
        <v>740</v>
      </c>
      <c r="D10" s="6" t="s">
        <v>8</v>
      </c>
      <c r="E10" s="6" t="s">
        <v>104</v>
      </c>
      <c r="F10" s="7"/>
      <c r="G10" s="6"/>
      <c r="H10" s="10"/>
      <c r="I10" s="6"/>
      <c r="J10" s="26"/>
    </row>
    <row r="11" spans="1:10">
      <c r="A11" s="6">
        <v>502</v>
      </c>
      <c r="B11" s="6">
        <v>5208</v>
      </c>
      <c r="C11" s="33" t="s">
        <v>741</v>
      </c>
      <c r="D11" s="6" t="s">
        <v>8</v>
      </c>
      <c r="E11" s="6" t="s">
        <v>104</v>
      </c>
      <c r="F11" s="7"/>
      <c r="G11" s="6"/>
      <c r="H11" s="10"/>
      <c r="I11" s="6"/>
      <c r="J11" s="26"/>
    </row>
    <row r="12" spans="1:10">
      <c r="A12" s="6">
        <v>502</v>
      </c>
      <c r="B12" s="6">
        <v>5209</v>
      </c>
      <c r="C12" s="33" t="s">
        <v>742</v>
      </c>
      <c r="D12" s="6" t="s">
        <v>103</v>
      </c>
      <c r="E12" s="6" t="s">
        <v>104</v>
      </c>
      <c r="F12" s="7"/>
      <c r="G12" s="6"/>
      <c r="H12" s="10"/>
      <c r="I12" s="6"/>
      <c r="J12" s="26"/>
    </row>
    <row r="13" spans="1:10">
      <c r="A13" s="6">
        <v>502</v>
      </c>
      <c r="B13" s="6">
        <v>5210</v>
      </c>
      <c r="C13" s="33" t="s">
        <v>743</v>
      </c>
      <c r="D13" s="6" t="s">
        <v>8</v>
      </c>
      <c r="E13" s="6" t="s">
        <v>104</v>
      </c>
      <c r="F13" s="7"/>
      <c r="G13" s="6"/>
      <c r="H13" s="10"/>
      <c r="I13" s="6"/>
      <c r="J13" s="26"/>
    </row>
    <row r="14" spans="1:10">
      <c r="A14" s="6">
        <v>502</v>
      </c>
      <c r="B14" s="6">
        <v>5211</v>
      </c>
      <c r="C14" s="33" t="s">
        <v>744</v>
      </c>
      <c r="D14" s="6" t="s">
        <v>103</v>
      </c>
      <c r="E14" s="6" t="s">
        <v>104</v>
      </c>
      <c r="F14" s="7"/>
      <c r="G14" s="6"/>
      <c r="H14" s="10"/>
      <c r="I14" s="6"/>
      <c r="J14" s="26"/>
    </row>
    <row r="15" spans="1:10">
      <c r="A15" s="6">
        <v>502</v>
      </c>
      <c r="B15" s="6">
        <v>5212</v>
      </c>
      <c r="C15" s="33" t="s">
        <v>745</v>
      </c>
      <c r="D15" s="6" t="s">
        <v>103</v>
      </c>
      <c r="E15" s="6" t="s">
        <v>104</v>
      </c>
      <c r="F15" s="7"/>
      <c r="G15" s="6"/>
      <c r="H15" s="10"/>
      <c r="I15" s="6"/>
      <c r="J15" s="26"/>
    </row>
    <row r="16" spans="1:10">
      <c r="A16" s="6">
        <v>502</v>
      </c>
      <c r="B16" s="6">
        <v>5213</v>
      </c>
      <c r="C16" s="33" t="s">
        <v>746</v>
      </c>
      <c r="D16" s="6" t="s">
        <v>103</v>
      </c>
      <c r="E16" s="6" t="s">
        <v>104</v>
      </c>
      <c r="F16" s="7"/>
      <c r="G16" s="6"/>
      <c r="H16" s="10"/>
      <c r="I16" s="6"/>
      <c r="J16" s="26"/>
    </row>
    <row r="17" spans="1:10">
      <c r="A17" s="6">
        <v>502</v>
      </c>
      <c r="B17" s="6">
        <v>5214</v>
      </c>
      <c r="C17" s="30" t="s">
        <v>747</v>
      </c>
      <c r="D17" s="6" t="s">
        <v>8</v>
      </c>
      <c r="E17" s="6" t="s">
        <v>104</v>
      </c>
      <c r="F17" s="7"/>
      <c r="G17" s="6"/>
      <c r="H17" s="10"/>
      <c r="I17" s="6"/>
      <c r="J17" s="26"/>
    </row>
    <row r="18" spans="1:10">
      <c r="A18" s="6">
        <v>502</v>
      </c>
      <c r="B18" s="6">
        <v>5215</v>
      </c>
      <c r="C18" s="30" t="s">
        <v>748</v>
      </c>
      <c r="D18" s="6" t="s">
        <v>8</v>
      </c>
      <c r="E18" s="6" t="s">
        <v>104</v>
      </c>
      <c r="F18" s="7"/>
      <c r="G18" s="6"/>
      <c r="H18" s="10"/>
      <c r="I18" s="6"/>
      <c r="J18" s="26"/>
    </row>
    <row r="19" spans="1:10">
      <c r="A19" s="6">
        <v>502</v>
      </c>
      <c r="B19" s="6">
        <v>5216</v>
      </c>
      <c r="C19" s="30" t="s">
        <v>749</v>
      </c>
      <c r="D19" s="6" t="s">
        <v>8</v>
      </c>
      <c r="E19" s="6" t="s">
        <v>104</v>
      </c>
      <c r="F19" s="7"/>
      <c r="G19" s="6"/>
      <c r="H19" s="10"/>
      <c r="I19" s="6"/>
      <c r="J19" s="26"/>
    </row>
    <row r="20" spans="1:10">
      <c r="A20" s="6">
        <v>502</v>
      </c>
      <c r="B20" s="6">
        <v>5217</v>
      </c>
      <c r="C20" s="30" t="s">
        <v>750</v>
      </c>
      <c r="D20" s="6" t="s">
        <v>103</v>
      </c>
      <c r="E20" s="6" t="s">
        <v>104</v>
      </c>
      <c r="F20" s="7"/>
      <c r="G20" s="6"/>
      <c r="H20" s="10"/>
      <c r="I20" s="6"/>
      <c r="J20" s="26"/>
    </row>
    <row r="21" spans="1:10">
      <c r="A21" s="6">
        <v>502</v>
      </c>
      <c r="B21" s="6">
        <v>5218</v>
      </c>
      <c r="C21" s="30" t="s">
        <v>751</v>
      </c>
      <c r="D21" s="6" t="s">
        <v>8</v>
      </c>
      <c r="E21" s="6" t="s">
        <v>104</v>
      </c>
      <c r="F21" s="7"/>
      <c r="G21" s="6"/>
      <c r="H21" s="10"/>
      <c r="I21" s="6"/>
      <c r="J21" s="26"/>
    </row>
    <row r="22" spans="1:10">
      <c r="A22" s="6">
        <v>502</v>
      </c>
      <c r="B22" s="6">
        <v>5219</v>
      </c>
      <c r="C22" s="30" t="s">
        <v>752</v>
      </c>
      <c r="D22" s="6" t="s">
        <v>8</v>
      </c>
      <c r="E22" s="6" t="s">
        <v>104</v>
      </c>
      <c r="F22" s="7"/>
      <c r="G22" s="6"/>
      <c r="H22" s="10"/>
      <c r="I22" s="6"/>
      <c r="J22" s="26"/>
    </row>
    <row r="23" spans="1:10">
      <c r="A23" s="6">
        <v>502</v>
      </c>
      <c r="B23" s="6">
        <v>5220</v>
      </c>
      <c r="C23" s="30" t="s">
        <v>753</v>
      </c>
      <c r="D23" s="6" t="s">
        <v>8</v>
      </c>
      <c r="E23" s="6" t="s">
        <v>104</v>
      </c>
      <c r="F23" s="7"/>
      <c r="G23" s="6"/>
      <c r="H23" s="10"/>
      <c r="I23" s="6"/>
      <c r="J23" s="26"/>
    </row>
    <row r="24" spans="1:10">
      <c r="A24" s="6">
        <v>502</v>
      </c>
      <c r="B24" s="6">
        <v>5221</v>
      </c>
      <c r="C24" s="27" t="s">
        <v>754</v>
      </c>
      <c r="D24" s="6" t="s">
        <v>8</v>
      </c>
      <c r="E24" s="6" t="s">
        <v>104</v>
      </c>
      <c r="F24" s="7"/>
      <c r="G24" s="6"/>
      <c r="H24" s="10"/>
      <c r="I24" s="6"/>
      <c r="J24" s="26"/>
    </row>
    <row r="25" spans="1:10">
      <c r="A25" s="6">
        <v>502</v>
      </c>
      <c r="B25" s="6">
        <v>5222</v>
      </c>
      <c r="C25" s="33" t="s">
        <v>755</v>
      </c>
      <c r="D25" s="6" t="s">
        <v>8</v>
      </c>
      <c r="E25" s="6" t="s">
        <v>104</v>
      </c>
      <c r="F25" s="7"/>
      <c r="G25" s="6"/>
      <c r="H25" s="10"/>
      <c r="I25" s="6"/>
      <c r="J25" s="26"/>
    </row>
    <row r="26" spans="1:10">
      <c r="A26" s="6">
        <v>502</v>
      </c>
      <c r="B26" s="6">
        <v>5223</v>
      </c>
      <c r="C26" s="30" t="s">
        <v>756</v>
      </c>
      <c r="D26" s="6" t="s">
        <v>8</v>
      </c>
      <c r="E26" s="6" t="s">
        <v>104</v>
      </c>
      <c r="F26" s="7"/>
      <c r="G26" s="6"/>
      <c r="H26" s="10"/>
      <c r="I26" s="6"/>
      <c r="J26" s="26"/>
    </row>
    <row r="27" spans="1:10">
      <c r="A27" s="6">
        <v>502</v>
      </c>
      <c r="B27" s="6">
        <v>5224</v>
      </c>
      <c r="C27" s="33" t="s">
        <v>757</v>
      </c>
      <c r="D27" s="6" t="s">
        <v>8</v>
      </c>
      <c r="E27" s="6" t="s">
        <v>104</v>
      </c>
      <c r="F27" s="7"/>
      <c r="G27" s="6"/>
      <c r="H27" s="10"/>
      <c r="I27" s="6"/>
      <c r="J27" s="26"/>
    </row>
    <row r="28" spans="1:10">
      <c r="A28" s="6">
        <v>502</v>
      </c>
      <c r="B28" s="6">
        <v>5225</v>
      </c>
      <c r="C28" s="33" t="s">
        <v>758</v>
      </c>
      <c r="D28" s="6" t="s">
        <v>8</v>
      </c>
      <c r="E28" s="6" t="s">
        <v>104</v>
      </c>
      <c r="F28" s="7"/>
      <c r="G28" s="6"/>
      <c r="H28" s="10"/>
      <c r="I28" s="6"/>
      <c r="J28" s="26"/>
    </row>
    <row r="29" spans="1:10">
      <c r="A29" s="6">
        <v>502</v>
      </c>
      <c r="B29" s="6">
        <v>5226</v>
      </c>
      <c r="C29" s="27" t="s">
        <v>759</v>
      </c>
      <c r="D29" s="6" t="s">
        <v>8</v>
      </c>
      <c r="E29" s="6" t="s">
        <v>104</v>
      </c>
      <c r="F29" s="7"/>
      <c r="G29" s="6"/>
      <c r="H29" s="10"/>
      <c r="I29" s="6"/>
      <c r="J29" s="26"/>
    </row>
    <row r="30" spans="1:10">
      <c r="A30" s="6">
        <v>502</v>
      </c>
      <c r="B30" s="6">
        <v>5227</v>
      </c>
      <c r="C30" s="30" t="s">
        <v>760</v>
      </c>
      <c r="D30" s="6" t="s">
        <v>8</v>
      </c>
      <c r="E30" s="6" t="s">
        <v>104</v>
      </c>
      <c r="F30" s="7"/>
      <c r="G30" s="6"/>
      <c r="H30" s="10"/>
      <c r="I30" s="6"/>
      <c r="J30" s="26"/>
    </row>
    <row r="31" spans="1:10">
      <c r="A31" s="6">
        <v>502</v>
      </c>
      <c r="B31" s="6">
        <v>5228</v>
      </c>
      <c r="C31" s="30" t="s">
        <v>761</v>
      </c>
      <c r="D31" s="6" t="s">
        <v>8</v>
      </c>
      <c r="E31" s="6" t="s">
        <v>104</v>
      </c>
      <c r="F31" s="7"/>
      <c r="G31" s="6"/>
      <c r="H31" s="10"/>
      <c r="I31" s="6"/>
      <c r="J31" s="26"/>
    </row>
    <row r="32" spans="1:10">
      <c r="A32" s="6">
        <v>502</v>
      </c>
      <c r="B32" s="6">
        <v>5229</v>
      </c>
      <c r="C32" s="30" t="s">
        <v>762</v>
      </c>
      <c r="D32" s="6" t="s">
        <v>8</v>
      </c>
      <c r="E32" s="6" t="s">
        <v>104</v>
      </c>
      <c r="F32" s="7"/>
      <c r="G32" s="6"/>
      <c r="H32" s="10"/>
      <c r="I32" s="6"/>
      <c r="J32" s="26"/>
    </row>
    <row r="33" spans="1:10">
      <c r="A33" s="6">
        <v>502</v>
      </c>
      <c r="B33" s="6">
        <v>5230</v>
      </c>
      <c r="C33" s="27" t="s">
        <v>763</v>
      </c>
      <c r="D33" s="6" t="s">
        <v>8</v>
      </c>
      <c r="E33" s="6" t="s">
        <v>104</v>
      </c>
      <c r="F33" s="7"/>
      <c r="G33" s="6"/>
      <c r="H33" s="10"/>
      <c r="I33" s="6"/>
      <c r="J33" s="26"/>
    </row>
    <row r="34" spans="1:10">
      <c r="A34" s="6">
        <v>502</v>
      </c>
      <c r="B34" s="6">
        <v>5231</v>
      </c>
      <c r="C34" s="27" t="s">
        <v>764</v>
      </c>
      <c r="D34" s="6" t="s">
        <v>8</v>
      </c>
      <c r="E34" s="6" t="s">
        <v>104</v>
      </c>
      <c r="F34" s="7"/>
      <c r="G34" s="6"/>
      <c r="H34" s="10"/>
      <c r="I34" s="6"/>
      <c r="J34" s="26"/>
    </row>
    <row r="35" spans="1:10">
      <c r="A35" s="6">
        <v>502</v>
      </c>
      <c r="B35" s="6">
        <v>5232</v>
      </c>
      <c r="C35" s="27" t="s">
        <v>765</v>
      </c>
      <c r="D35" s="6" t="s">
        <v>103</v>
      </c>
      <c r="E35" s="6" t="s">
        <v>104</v>
      </c>
      <c r="F35" s="7"/>
      <c r="G35" s="6"/>
      <c r="H35" s="10"/>
      <c r="I35" s="6"/>
      <c r="J35" s="26"/>
    </row>
    <row r="36" spans="1:10">
      <c r="A36" s="6">
        <v>502</v>
      </c>
      <c r="B36" s="6">
        <v>5233</v>
      </c>
      <c r="C36" s="27" t="s">
        <v>766</v>
      </c>
      <c r="D36" s="6" t="s">
        <v>8</v>
      </c>
      <c r="E36" s="6" t="s">
        <v>104</v>
      </c>
      <c r="F36" s="7"/>
      <c r="G36" s="6"/>
      <c r="H36" s="10"/>
      <c r="I36" s="6"/>
      <c r="J36" s="26"/>
    </row>
    <row r="37" spans="1:10">
      <c r="A37" s="6">
        <v>502</v>
      </c>
      <c r="B37" s="6">
        <v>5234</v>
      </c>
      <c r="C37" s="28" t="s">
        <v>767</v>
      </c>
      <c r="D37" s="6" t="s">
        <v>103</v>
      </c>
      <c r="E37" s="6" t="s">
        <v>104</v>
      </c>
      <c r="F37" s="7"/>
      <c r="G37" s="6"/>
      <c r="H37" s="10"/>
      <c r="I37" s="6"/>
      <c r="J37" s="26"/>
    </row>
    <row r="38" spans="1:10">
      <c r="A38" s="16" t="s">
        <v>45</v>
      </c>
      <c r="B38" s="17" t="s">
        <v>655</v>
      </c>
      <c r="C38" s="18" t="s">
        <v>47</v>
      </c>
      <c r="D38" s="16" t="e">
        <f>AVERAGE(D4:D37)</f>
        <v>#DIV/0!</v>
      </c>
      <c r="E38" s="16" t="s">
        <v>48</v>
      </c>
      <c r="F38" s="16" t="e">
        <f>AVERAGE(F4:F37)</f>
        <v>#DIV/0!</v>
      </c>
      <c r="G38" s="16" t="s">
        <v>48</v>
      </c>
      <c r="H38" s="16" t="e">
        <f>AVERAGE(H4:H37)</f>
        <v>#DIV/0!</v>
      </c>
      <c r="I38" s="16" t="s">
        <v>48</v>
      </c>
      <c r="J38" s="26"/>
    </row>
    <row r="39" spans="1:10">
      <c r="A39" s="21" t="s">
        <v>49</v>
      </c>
      <c r="B39" s="17" t="s">
        <v>656</v>
      </c>
      <c r="C39" s="18" t="s">
        <v>51</v>
      </c>
      <c r="D39" s="21" t="e">
        <f>COUNTIF(D4:D37,"&gt;=85")/COUNT(D4:D37)</f>
        <v>#DIV/0!</v>
      </c>
      <c r="E39" s="21" t="s">
        <v>52</v>
      </c>
      <c r="F39" s="21" t="e">
        <f>COUNTIF(F4:F37,"&gt;=85")/COUNT(F4:F37)</f>
        <v>#DIV/0!</v>
      </c>
      <c r="G39" s="21" t="s">
        <v>52</v>
      </c>
      <c r="H39" s="21" t="e">
        <f>COUNTIF(H4:H37,"&gt;=85")/COUNT(H4:H37)</f>
        <v>#DIV/0!</v>
      </c>
      <c r="I39" s="21" t="s">
        <v>52</v>
      </c>
      <c r="J39" s="26"/>
    </row>
    <row r="40" spans="1:10">
      <c r="A40" s="21" t="s">
        <v>53</v>
      </c>
      <c r="B40" s="17" t="s">
        <v>54</v>
      </c>
      <c r="C40" s="18" t="s">
        <v>55</v>
      </c>
      <c r="D40" s="21" t="e">
        <f>COUNTIF(D4:D37,"&gt;=60")/COUNT(D4:D37)</f>
        <v>#DIV/0!</v>
      </c>
      <c r="E40" s="21" t="s">
        <v>56</v>
      </c>
      <c r="F40" s="21" t="e">
        <f>COUNTIF(F4:F37,"&gt;=60")/COUNT(F4:F37)</f>
        <v>#DIV/0!</v>
      </c>
      <c r="G40" s="21" t="s">
        <v>56</v>
      </c>
      <c r="H40" s="21" t="e">
        <f>COUNTIF(H4:H37,"&gt;=60")/COUNT(H4:H37)</f>
        <v>#DIV/0!</v>
      </c>
      <c r="I40" s="21" t="s">
        <v>56</v>
      </c>
      <c r="J40" s="26"/>
    </row>
    <row r="41" spans="1:10">
      <c r="A41" s="18" t="s">
        <v>57</v>
      </c>
      <c r="B41" s="17" t="s">
        <v>58</v>
      </c>
      <c r="C41" s="18" t="s">
        <v>59</v>
      </c>
      <c r="D41" s="18">
        <f>MAX(D4:D37)</f>
        <v>0</v>
      </c>
      <c r="E41" s="18" t="s">
        <v>60</v>
      </c>
      <c r="F41" s="18">
        <f>MAX(F4:F37)</f>
        <v>0</v>
      </c>
      <c r="G41" s="18" t="s">
        <v>60</v>
      </c>
      <c r="H41" s="18">
        <f>MAX(H4:H37)</f>
        <v>0</v>
      </c>
      <c r="I41" s="18" t="s">
        <v>60</v>
      </c>
      <c r="J41" s="26"/>
    </row>
    <row r="42" spans="1:10">
      <c r="A42" s="6"/>
      <c r="B42" s="6"/>
      <c r="C42" s="18" t="s">
        <v>61</v>
      </c>
      <c r="D42" s="18">
        <f>MIN(D4:D37)</f>
        <v>0</v>
      </c>
      <c r="E42" s="18"/>
      <c r="F42" s="18">
        <f>MIN(F4:F37)</f>
        <v>0</v>
      </c>
      <c r="G42" s="18"/>
      <c r="H42" s="18">
        <f>MIN(H4:H37)</f>
        <v>0</v>
      </c>
      <c r="I42" s="18"/>
      <c r="J42" s="26"/>
    </row>
    <row r="43" spans="1:10">
      <c r="A43" s="6"/>
      <c r="B43" s="6"/>
      <c r="C43" s="24" t="s">
        <v>62</v>
      </c>
      <c r="D43" s="24"/>
      <c r="E43" s="18"/>
      <c r="F43" s="18"/>
      <c r="G43" s="18"/>
      <c r="H43" s="18"/>
      <c r="I43" s="18"/>
      <c r="J43" s="26"/>
    </row>
  </sheetData>
  <mergeCells count="2">
    <mergeCell ref="A1:J1"/>
    <mergeCell ref="A2:J2"/>
  </mergeCells>
  <conditionalFormatting sqref="C4:C14 C24:C27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E3" sqref="E3:E5"/>
    </sheetView>
  </sheetViews>
  <sheetFormatPr defaultColWidth="9" defaultRowHeight="14.25"/>
  <cols>
    <col min="1" max="10" width="9" style="1"/>
  </cols>
  <sheetData>
    <row r="1" ht="18.75" spans="1:10">
      <c r="A1" s="2" t="s">
        <v>768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spans="1:10">
      <c r="A4" s="6">
        <v>503</v>
      </c>
      <c r="B4" s="6">
        <v>5301</v>
      </c>
      <c r="C4" s="11" t="s">
        <v>769</v>
      </c>
      <c r="D4" s="6" t="s">
        <v>8</v>
      </c>
      <c r="E4" s="6" t="s">
        <v>104</v>
      </c>
      <c r="F4" s="7"/>
      <c r="G4" s="6"/>
      <c r="H4" s="10"/>
      <c r="I4" s="6"/>
      <c r="J4" s="26"/>
    </row>
    <row r="5" spans="1:10">
      <c r="A5" s="6">
        <v>503</v>
      </c>
      <c r="B5" s="6">
        <v>5302</v>
      </c>
      <c r="C5" s="11" t="s">
        <v>770</v>
      </c>
      <c r="D5" s="6" t="s">
        <v>8</v>
      </c>
      <c r="E5" s="6" t="s">
        <v>104</v>
      </c>
      <c r="F5" s="7"/>
      <c r="G5" s="6"/>
      <c r="H5" s="10"/>
      <c r="I5" s="6"/>
      <c r="J5" s="26"/>
    </row>
    <row r="6" spans="1:10">
      <c r="A6" s="6">
        <v>503</v>
      </c>
      <c r="B6" s="6">
        <v>5303</v>
      </c>
      <c r="C6" s="11" t="s">
        <v>771</v>
      </c>
      <c r="D6" s="6" t="s">
        <v>8</v>
      </c>
      <c r="E6" s="6" t="s">
        <v>104</v>
      </c>
      <c r="F6" s="7"/>
      <c r="G6" s="6"/>
      <c r="H6" s="10"/>
      <c r="I6" s="6"/>
      <c r="J6" s="26"/>
    </row>
    <row r="7" spans="1:10">
      <c r="A7" s="6">
        <v>503</v>
      </c>
      <c r="B7" s="6">
        <v>5304</v>
      </c>
      <c r="C7" s="11" t="s">
        <v>772</v>
      </c>
      <c r="D7" s="6" t="s">
        <v>8</v>
      </c>
      <c r="E7" s="6" t="s">
        <v>104</v>
      </c>
      <c r="F7" s="7"/>
      <c r="G7" s="6"/>
      <c r="H7" s="10"/>
      <c r="I7" s="6"/>
      <c r="J7" s="26"/>
    </row>
    <row r="8" spans="1:10">
      <c r="A8" s="6">
        <v>503</v>
      </c>
      <c r="B8" s="6">
        <v>5305</v>
      </c>
      <c r="C8" s="28" t="s">
        <v>773</v>
      </c>
      <c r="D8" s="6" t="s">
        <v>8</v>
      </c>
      <c r="E8" s="6" t="s">
        <v>104</v>
      </c>
      <c r="F8" s="7"/>
      <c r="G8" s="6"/>
      <c r="H8" s="10"/>
      <c r="I8" s="6"/>
      <c r="J8" s="26"/>
    </row>
    <row r="9" spans="1:10">
      <c r="A9" s="6">
        <v>503</v>
      </c>
      <c r="B9" s="6">
        <v>5306</v>
      </c>
      <c r="C9" s="11" t="s">
        <v>774</v>
      </c>
      <c r="D9" s="6" t="s">
        <v>8</v>
      </c>
      <c r="E9" s="6" t="s">
        <v>104</v>
      </c>
      <c r="F9" s="7"/>
      <c r="G9" s="6"/>
      <c r="H9" s="10"/>
      <c r="I9" s="6"/>
      <c r="J9" s="26"/>
    </row>
    <row r="10" spans="1:10">
      <c r="A10" s="6">
        <v>503</v>
      </c>
      <c r="B10" s="6">
        <v>5307</v>
      </c>
      <c r="C10" s="11" t="s">
        <v>775</v>
      </c>
      <c r="D10" s="6" t="s">
        <v>8</v>
      </c>
      <c r="E10" s="6" t="s">
        <v>104</v>
      </c>
      <c r="F10" s="7"/>
      <c r="G10" s="6"/>
      <c r="H10" s="10"/>
      <c r="I10" s="6"/>
      <c r="J10" s="26"/>
    </row>
    <row r="11" spans="1:10">
      <c r="A11" s="6">
        <v>503</v>
      </c>
      <c r="B11" s="6">
        <v>5308</v>
      </c>
      <c r="C11" s="11" t="s">
        <v>776</v>
      </c>
      <c r="D11" s="6" t="s">
        <v>8</v>
      </c>
      <c r="E11" s="6" t="s">
        <v>104</v>
      </c>
      <c r="F11" s="7"/>
      <c r="G11" s="6"/>
      <c r="H11" s="10"/>
      <c r="I11" s="6"/>
      <c r="J11" s="26"/>
    </row>
    <row r="12" spans="1:10">
      <c r="A12" s="6">
        <v>503</v>
      </c>
      <c r="B12" s="6">
        <v>5309</v>
      </c>
      <c r="C12" s="29" t="s">
        <v>777</v>
      </c>
      <c r="D12" s="6" t="s">
        <v>103</v>
      </c>
      <c r="E12" s="6" t="s">
        <v>104</v>
      </c>
      <c r="F12" s="7"/>
      <c r="G12" s="6"/>
      <c r="H12" s="10"/>
      <c r="I12" s="6"/>
      <c r="J12" s="26"/>
    </row>
    <row r="13" spans="1:10">
      <c r="A13" s="6">
        <v>503</v>
      </c>
      <c r="B13" s="6">
        <v>5310</v>
      </c>
      <c r="C13" s="11" t="s">
        <v>778</v>
      </c>
      <c r="D13" s="6" t="s">
        <v>8</v>
      </c>
      <c r="E13" s="6" t="s">
        <v>104</v>
      </c>
      <c r="F13" s="7"/>
      <c r="G13" s="6"/>
      <c r="H13" s="10"/>
      <c r="I13" s="6"/>
      <c r="J13" s="26"/>
    </row>
    <row r="14" spans="1:10">
      <c r="A14" s="6">
        <v>503</v>
      </c>
      <c r="B14" s="6">
        <v>5311</v>
      </c>
      <c r="C14" s="9" t="s">
        <v>779</v>
      </c>
      <c r="D14" s="6" t="s">
        <v>8</v>
      </c>
      <c r="E14" s="6" t="s">
        <v>104</v>
      </c>
      <c r="F14" s="7"/>
      <c r="G14" s="6"/>
      <c r="H14" s="10"/>
      <c r="I14" s="6"/>
      <c r="J14" s="26"/>
    </row>
    <row r="15" spans="1:10">
      <c r="A15" s="6">
        <v>503</v>
      </c>
      <c r="B15" s="6">
        <v>5312</v>
      </c>
      <c r="C15" s="9" t="s">
        <v>780</v>
      </c>
      <c r="D15" s="6" t="s">
        <v>8</v>
      </c>
      <c r="E15" s="6" t="s">
        <v>104</v>
      </c>
      <c r="F15" s="7"/>
      <c r="G15" s="6"/>
      <c r="H15" s="10"/>
      <c r="I15" s="6"/>
      <c r="J15" s="26"/>
    </row>
    <row r="16" spans="1:10">
      <c r="A16" s="6">
        <v>503</v>
      </c>
      <c r="B16" s="6">
        <v>5313</v>
      </c>
      <c r="C16" s="11" t="s">
        <v>781</v>
      </c>
      <c r="D16" s="6" t="s">
        <v>8</v>
      </c>
      <c r="E16" s="6" t="s">
        <v>104</v>
      </c>
      <c r="F16" s="7"/>
      <c r="G16" s="6"/>
      <c r="H16" s="10"/>
      <c r="I16" s="6"/>
      <c r="J16" s="26"/>
    </row>
    <row r="17" spans="1:10">
      <c r="A17" s="6">
        <v>503</v>
      </c>
      <c r="B17" s="6">
        <v>5314</v>
      </c>
      <c r="C17" s="30" t="s">
        <v>782</v>
      </c>
      <c r="D17" s="6" t="s">
        <v>8</v>
      </c>
      <c r="E17" s="6" t="s">
        <v>104</v>
      </c>
      <c r="F17" s="7"/>
      <c r="G17" s="6"/>
      <c r="H17" s="10"/>
      <c r="I17" s="6"/>
      <c r="J17" s="26"/>
    </row>
    <row r="18" spans="1:10">
      <c r="A18" s="6">
        <v>503</v>
      </c>
      <c r="B18" s="6">
        <v>5315</v>
      </c>
      <c r="C18" s="31" t="s">
        <v>783</v>
      </c>
      <c r="D18" s="6" t="s">
        <v>8</v>
      </c>
      <c r="E18" s="6" t="s">
        <v>104</v>
      </c>
      <c r="F18" s="7"/>
      <c r="G18" s="6"/>
      <c r="H18" s="10"/>
      <c r="I18" s="6"/>
      <c r="J18" s="26"/>
    </row>
    <row r="19" spans="1:10">
      <c r="A19" s="6">
        <v>503</v>
      </c>
      <c r="B19" s="6">
        <v>5316</v>
      </c>
      <c r="C19" s="31" t="s">
        <v>784</v>
      </c>
      <c r="D19" s="6" t="s">
        <v>8</v>
      </c>
      <c r="E19" s="6" t="s">
        <v>104</v>
      </c>
      <c r="F19" s="7"/>
      <c r="G19" s="6"/>
      <c r="H19" s="10"/>
      <c r="I19" s="6"/>
      <c r="J19" s="26"/>
    </row>
    <row r="20" spans="1:10">
      <c r="A20" s="16" t="s">
        <v>45</v>
      </c>
      <c r="B20" s="17" t="s">
        <v>655</v>
      </c>
      <c r="C20" s="18" t="s">
        <v>47</v>
      </c>
      <c r="D20" s="16" t="e">
        <f>AVERAGE(D4:D19)</f>
        <v>#DIV/0!</v>
      </c>
      <c r="E20" s="16" t="s">
        <v>48</v>
      </c>
      <c r="F20" s="16" t="e">
        <f>AVERAGE(F4:F19)</f>
        <v>#DIV/0!</v>
      </c>
      <c r="G20" s="16" t="s">
        <v>48</v>
      </c>
      <c r="H20" s="16" t="e">
        <f>AVERAGE(H4:H19)</f>
        <v>#DIV/0!</v>
      </c>
      <c r="I20" s="16" t="s">
        <v>48</v>
      </c>
      <c r="J20" s="26"/>
    </row>
    <row r="21" spans="1:10">
      <c r="A21" s="21" t="s">
        <v>49</v>
      </c>
      <c r="B21" s="17" t="s">
        <v>656</v>
      </c>
      <c r="C21" s="18" t="s">
        <v>51</v>
      </c>
      <c r="D21" s="21" t="e">
        <f>COUNTIF(D4:D19,"&gt;=85")/COUNT(D4:D19)</f>
        <v>#DIV/0!</v>
      </c>
      <c r="E21" s="21" t="s">
        <v>52</v>
      </c>
      <c r="F21" s="21" t="e">
        <f>COUNTIF(F4:F19,"&gt;=85")/COUNT(F4:F19)</f>
        <v>#DIV/0!</v>
      </c>
      <c r="G21" s="21" t="s">
        <v>52</v>
      </c>
      <c r="H21" s="21" t="e">
        <f>COUNTIF(H4:H19,"&gt;=85")/COUNT(H4:H19)</f>
        <v>#DIV/0!</v>
      </c>
      <c r="I21" s="21" t="s">
        <v>52</v>
      </c>
      <c r="J21" s="26"/>
    </row>
    <row r="22" spans="1:10">
      <c r="A22" s="21" t="s">
        <v>53</v>
      </c>
      <c r="B22" s="17" t="s">
        <v>54</v>
      </c>
      <c r="C22" s="18" t="s">
        <v>55</v>
      </c>
      <c r="D22" s="21" t="e">
        <f>COUNTIF(D4:D19,"&gt;=60")/COUNT(D4:D19)</f>
        <v>#DIV/0!</v>
      </c>
      <c r="E22" s="21" t="s">
        <v>56</v>
      </c>
      <c r="F22" s="21" t="e">
        <f>COUNTIF(F4:F19,"&gt;=60")/COUNT(F4:F19)</f>
        <v>#DIV/0!</v>
      </c>
      <c r="G22" s="21" t="s">
        <v>56</v>
      </c>
      <c r="H22" s="21" t="e">
        <f>COUNTIF(H4:H19,"&gt;=60")/COUNT(H4:H19)</f>
        <v>#DIV/0!</v>
      </c>
      <c r="I22" s="21" t="s">
        <v>56</v>
      </c>
      <c r="J22" s="26"/>
    </row>
    <row r="23" spans="1:10">
      <c r="A23" s="18" t="s">
        <v>57</v>
      </c>
      <c r="B23" s="17" t="s">
        <v>58</v>
      </c>
      <c r="C23" s="18" t="s">
        <v>59</v>
      </c>
      <c r="D23" s="18">
        <f>MAX(D4:D19)</f>
        <v>0</v>
      </c>
      <c r="E23" s="18" t="s">
        <v>60</v>
      </c>
      <c r="F23" s="18">
        <f>MAX(F4:F19)</f>
        <v>0</v>
      </c>
      <c r="G23" s="18" t="s">
        <v>60</v>
      </c>
      <c r="H23" s="18">
        <f>MAX(H4:H19)</f>
        <v>0</v>
      </c>
      <c r="I23" s="18" t="s">
        <v>60</v>
      </c>
      <c r="J23" s="26"/>
    </row>
    <row r="24" spans="1:10">
      <c r="A24" s="6"/>
      <c r="B24" s="6"/>
      <c r="C24" s="18" t="s">
        <v>61</v>
      </c>
      <c r="D24" s="18">
        <f>MIN(D4:D19)</f>
        <v>0</v>
      </c>
      <c r="E24" s="18"/>
      <c r="F24" s="18">
        <f>MIN(F4:F19)</f>
        <v>0</v>
      </c>
      <c r="G24" s="18"/>
      <c r="H24" s="18">
        <f>MIN(H4:H19)</f>
        <v>0</v>
      </c>
      <c r="I24" s="18"/>
      <c r="J24" s="26"/>
    </row>
    <row r="25" spans="1:10">
      <c r="A25" s="6"/>
      <c r="B25" s="6"/>
      <c r="C25" s="24" t="s">
        <v>62</v>
      </c>
      <c r="D25" s="24"/>
      <c r="E25" s="18"/>
      <c r="F25" s="18"/>
      <c r="G25" s="18"/>
      <c r="H25" s="18"/>
      <c r="I25" s="18"/>
      <c r="J25" s="26"/>
    </row>
  </sheetData>
  <mergeCells count="2">
    <mergeCell ref="A1:J1"/>
    <mergeCell ref="A2:J2"/>
  </mergeCells>
  <conditionalFormatting sqref="C10">
    <cfRule type="duplicateValues" dxfId="0" priority="4"/>
  </conditionalFormatting>
  <conditionalFormatting sqref="C19">
    <cfRule type="duplicateValues" dxfId="0" priority="3"/>
  </conditionalFormatting>
  <pageMargins left="0.25" right="0.25" top="0.75" bottom="0.75" header="0.298611111111111" footer="0.298611111111111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E3" sqref="E3:E7"/>
    </sheetView>
  </sheetViews>
  <sheetFormatPr defaultColWidth="9" defaultRowHeight="14.25"/>
  <cols>
    <col min="1" max="1" width="9" style="1"/>
    <col min="2" max="2" width="13.75" style="1" customWidth="1"/>
    <col min="3" max="10" width="9" style="1"/>
  </cols>
  <sheetData>
    <row r="1" ht="18.75" spans="1:10">
      <c r="A1" s="2" t="s">
        <v>785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spans="1:10">
      <c r="A4" s="6">
        <v>601</v>
      </c>
      <c r="B4" s="8">
        <v>6101</v>
      </c>
      <c r="C4" s="27" t="s">
        <v>786</v>
      </c>
      <c r="D4" s="6" t="s">
        <v>8</v>
      </c>
      <c r="E4" s="6" t="s">
        <v>104</v>
      </c>
      <c r="F4" s="6"/>
      <c r="G4" s="6"/>
      <c r="H4" s="10"/>
      <c r="I4" s="6"/>
      <c r="J4" s="26"/>
    </row>
    <row r="5" spans="1:10">
      <c r="A5" s="6">
        <v>601</v>
      </c>
      <c r="B5" s="8">
        <v>6102</v>
      </c>
      <c r="C5" s="27" t="s">
        <v>787</v>
      </c>
      <c r="D5" s="6" t="s">
        <v>8</v>
      </c>
      <c r="E5" s="6" t="s">
        <v>104</v>
      </c>
      <c r="F5" s="6"/>
      <c r="G5" s="6"/>
      <c r="H5" s="10"/>
      <c r="I5" s="6"/>
      <c r="J5" s="26"/>
    </row>
    <row r="6" spans="1:10">
      <c r="A6" s="6">
        <v>601</v>
      </c>
      <c r="B6" s="8">
        <v>6103</v>
      </c>
      <c r="C6" s="27" t="s">
        <v>788</v>
      </c>
      <c r="D6" s="6" t="s">
        <v>8</v>
      </c>
      <c r="E6" s="6" t="s">
        <v>104</v>
      </c>
      <c r="F6" s="6"/>
      <c r="G6" s="6"/>
      <c r="H6" s="10"/>
      <c r="I6" s="6"/>
      <c r="J6" s="26"/>
    </row>
    <row r="7" spans="1:10">
      <c r="A7" s="6">
        <v>601</v>
      </c>
      <c r="B7" s="8">
        <v>6104</v>
      </c>
      <c r="C7" s="27" t="s">
        <v>789</v>
      </c>
      <c r="D7" s="6" t="s">
        <v>103</v>
      </c>
      <c r="E7" s="6" t="s">
        <v>104</v>
      </c>
      <c r="F7" s="6"/>
      <c r="G7" s="6"/>
      <c r="H7" s="10"/>
      <c r="I7" s="6"/>
      <c r="J7" s="26"/>
    </row>
    <row r="8" spans="1:10">
      <c r="A8" s="6">
        <v>601</v>
      </c>
      <c r="B8" s="8">
        <v>6105</v>
      </c>
      <c r="C8" s="27" t="s">
        <v>790</v>
      </c>
      <c r="D8" s="6" t="s">
        <v>8</v>
      </c>
      <c r="E8" s="6" t="s">
        <v>104</v>
      </c>
      <c r="F8" s="6"/>
      <c r="G8" s="6"/>
      <c r="H8" s="10"/>
      <c r="I8" s="6"/>
      <c r="J8" s="26"/>
    </row>
    <row r="9" spans="1:10">
      <c r="A9" s="6">
        <v>601</v>
      </c>
      <c r="B9" s="8">
        <v>6106</v>
      </c>
      <c r="C9" s="27" t="s">
        <v>791</v>
      </c>
      <c r="D9" s="6" t="s">
        <v>8</v>
      </c>
      <c r="E9" s="6" t="s">
        <v>104</v>
      </c>
      <c r="F9" s="6"/>
      <c r="G9" s="6"/>
      <c r="H9" s="10"/>
      <c r="I9" s="6"/>
      <c r="J9" s="26"/>
    </row>
    <row r="10" spans="1:10">
      <c r="A10" s="6">
        <v>601</v>
      </c>
      <c r="B10" s="8">
        <v>6107</v>
      </c>
      <c r="C10" s="27" t="s">
        <v>792</v>
      </c>
      <c r="D10" s="6" t="s">
        <v>8</v>
      </c>
      <c r="E10" s="6" t="s">
        <v>104</v>
      </c>
      <c r="F10" s="6"/>
      <c r="G10" s="6"/>
      <c r="H10" s="10"/>
      <c r="I10" s="6"/>
      <c r="J10" s="26"/>
    </row>
    <row r="11" spans="1:10">
      <c r="A11" s="6">
        <v>601</v>
      </c>
      <c r="B11" s="8">
        <v>6108</v>
      </c>
      <c r="C11" s="27" t="s">
        <v>793</v>
      </c>
      <c r="D11" s="6" t="s">
        <v>8</v>
      </c>
      <c r="E11" s="6" t="s">
        <v>104</v>
      </c>
      <c r="F11" s="6"/>
      <c r="G11" s="6"/>
      <c r="H11" s="10"/>
      <c r="I11" s="6"/>
      <c r="J11" s="26"/>
    </row>
    <row r="12" spans="1:10">
      <c r="A12" s="6">
        <v>601</v>
      </c>
      <c r="B12" s="8">
        <v>6109</v>
      </c>
      <c r="C12" s="27" t="s">
        <v>794</v>
      </c>
      <c r="D12" s="6" t="s">
        <v>8</v>
      </c>
      <c r="E12" s="6" t="s">
        <v>104</v>
      </c>
      <c r="F12" s="6"/>
      <c r="G12" s="6"/>
      <c r="H12" s="10"/>
      <c r="I12" s="6"/>
      <c r="J12" s="26"/>
    </row>
    <row r="13" spans="1:10">
      <c r="A13" s="6">
        <v>601</v>
      </c>
      <c r="B13" s="8">
        <v>6110</v>
      </c>
      <c r="C13" s="27" t="s">
        <v>795</v>
      </c>
      <c r="D13" s="6" t="s">
        <v>8</v>
      </c>
      <c r="E13" s="6" t="s">
        <v>104</v>
      </c>
      <c r="F13" s="6"/>
      <c r="G13" s="6"/>
      <c r="H13" s="10"/>
      <c r="I13" s="6"/>
      <c r="J13" s="26"/>
    </row>
    <row r="14" spans="1:10">
      <c r="A14" s="6">
        <v>601</v>
      </c>
      <c r="B14" s="8">
        <v>6111</v>
      </c>
      <c r="C14" s="27" t="s">
        <v>796</v>
      </c>
      <c r="D14" s="6" t="s">
        <v>103</v>
      </c>
      <c r="E14" s="6" t="s">
        <v>104</v>
      </c>
      <c r="F14" s="6"/>
      <c r="G14" s="6"/>
      <c r="H14" s="10"/>
      <c r="I14" s="6"/>
      <c r="J14" s="26"/>
    </row>
    <row r="15" spans="1:10">
      <c r="A15" s="6">
        <v>601</v>
      </c>
      <c r="B15" s="8">
        <v>6112</v>
      </c>
      <c r="C15" s="27" t="s">
        <v>797</v>
      </c>
      <c r="D15" s="6" t="s">
        <v>8</v>
      </c>
      <c r="E15" s="6" t="s">
        <v>104</v>
      </c>
      <c r="F15" s="6"/>
      <c r="G15" s="6"/>
      <c r="H15" s="10"/>
      <c r="I15" s="6"/>
      <c r="J15" s="26"/>
    </row>
    <row r="16" spans="1:10">
      <c r="A16" s="6">
        <v>601</v>
      </c>
      <c r="B16" s="8">
        <v>6113</v>
      </c>
      <c r="C16" s="27" t="s">
        <v>798</v>
      </c>
      <c r="D16" s="6" t="s">
        <v>8</v>
      </c>
      <c r="E16" s="6" t="s">
        <v>104</v>
      </c>
      <c r="F16" s="6"/>
      <c r="G16" s="6"/>
      <c r="H16" s="10"/>
      <c r="I16" s="6"/>
      <c r="J16" s="26"/>
    </row>
    <row r="17" spans="1:10">
      <c r="A17" s="6">
        <v>601</v>
      </c>
      <c r="B17" s="8">
        <v>6114</v>
      </c>
      <c r="C17" s="27" t="s">
        <v>799</v>
      </c>
      <c r="D17" s="6" t="s">
        <v>103</v>
      </c>
      <c r="E17" s="6" t="s">
        <v>104</v>
      </c>
      <c r="F17" s="6"/>
      <c r="G17" s="6"/>
      <c r="H17" s="10"/>
      <c r="I17" s="6"/>
      <c r="J17" s="26"/>
    </row>
    <row r="18" spans="1:10">
      <c r="A18" s="6">
        <v>601</v>
      </c>
      <c r="B18" s="8">
        <v>6115</v>
      </c>
      <c r="C18" s="27" t="s">
        <v>800</v>
      </c>
      <c r="D18" s="6" t="s">
        <v>8</v>
      </c>
      <c r="E18" s="6" t="s">
        <v>104</v>
      </c>
      <c r="F18" s="6"/>
      <c r="G18" s="6"/>
      <c r="H18" s="10"/>
      <c r="I18" s="6"/>
      <c r="J18" s="26"/>
    </row>
    <row r="19" spans="1:10">
      <c r="A19" s="6">
        <v>601</v>
      </c>
      <c r="B19" s="8">
        <v>6116</v>
      </c>
      <c r="C19" s="27" t="s">
        <v>801</v>
      </c>
      <c r="D19" s="6" t="s">
        <v>8</v>
      </c>
      <c r="E19" s="6" t="s">
        <v>104</v>
      </c>
      <c r="F19" s="6"/>
      <c r="G19" s="6"/>
      <c r="H19" s="10"/>
      <c r="I19" s="6"/>
      <c r="J19" s="26"/>
    </row>
    <row r="20" spans="1:10">
      <c r="A20" s="6">
        <v>601</v>
      </c>
      <c r="B20" s="8">
        <v>6117</v>
      </c>
      <c r="C20" s="27" t="s">
        <v>802</v>
      </c>
      <c r="D20" s="6" t="s">
        <v>103</v>
      </c>
      <c r="E20" s="6" t="s">
        <v>104</v>
      </c>
      <c r="F20" s="6"/>
      <c r="G20" s="6"/>
      <c r="H20" s="10"/>
      <c r="I20" s="6"/>
      <c r="J20" s="26"/>
    </row>
    <row r="21" spans="1:10">
      <c r="A21" s="6">
        <v>601</v>
      </c>
      <c r="B21" s="8">
        <v>6118</v>
      </c>
      <c r="C21" s="27" t="s">
        <v>803</v>
      </c>
      <c r="D21" s="6" t="s">
        <v>8</v>
      </c>
      <c r="E21" s="6" t="s">
        <v>104</v>
      </c>
      <c r="F21" s="6"/>
      <c r="G21" s="6"/>
      <c r="H21" s="10"/>
      <c r="I21" s="6"/>
      <c r="J21" s="26"/>
    </row>
    <row r="22" spans="1:10">
      <c r="A22" s="6">
        <v>601</v>
      </c>
      <c r="B22" s="8">
        <v>6119</v>
      </c>
      <c r="C22" s="27" t="s">
        <v>804</v>
      </c>
      <c r="D22" s="6" t="s">
        <v>8</v>
      </c>
      <c r="E22" s="6" t="s">
        <v>104</v>
      </c>
      <c r="F22" s="6"/>
      <c r="G22" s="6"/>
      <c r="H22" s="10"/>
      <c r="I22" s="6"/>
      <c r="J22" s="26"/>
    </row>
    <row r="23" spans="1:10">
      <c r="A23" s="6">
        <v>601</v>
      </c>
      <c r="B23" s="8">
        <v>6120</v>
      </c>
      <c r="C23" s="27" t="s">
        <v>805</v>
      </c>
      <c r="D23" s="6" t="s">
        <v>8</v>
      </c>
      <c r="E23" s="6" t="s">
        <v>104</v>
      </c>
      <c r="F23" s="6"/>
      <c r="G23" s="6"/>
      <c r="H23" s="10"/>
      <c r="I23" s="6"/>
      <c r="J23" s="26"/>
    </row>
    <row r="24" spans="1:10">
      <c r="A24" s="6">
        <v>601</v>
      </c>
      <c r="B24" s="8">
        <v>6121</v>
      </c>
      <c r="C24" s="27" t="s">
        <v>806</v>
      </c>
      <c r="D24" s="6" t="s">
        <v>8</v>
      </c>
      <c r="E24" s="6" t="s">
        <v>104</v>
      </c>
      <c r="F24" s="6"/>
      <c r="G24" s="6"/>
      <c r="H24" s="10"/>
      <c r="I24" s="6"/>
      <c r="J24" s="26"/>
    </row>
    <row r="25" spans="1:10">
      <c r="A25" s="6">
        <v>601</v>
      </c>
      <c r="B25" s="8">
        <v>6122</v>
      </c>
      <c r="C25" s="27" t="s">
        <v>807</v>
      </c>
      <c r="D25" s="6" t="s">
        <v>8</v>
      </c>
      <c r="E25" s="6" t="s">
        <v>104</v>
      </c>
      <c r="F25" s="6"/>
      <c r="G25" s="6"/>
      <c r="H25" s="10"/>
      <c r="I25" s="6"/>
      <c r="J25" s="26"/>
    </row>
    <row r="26" spans="1:10">
      <c r="A26" s="6">
        <v>601</v>
      </c>
      <c r="B26" s="8">
        <v>6123</v>
      </c>
      <c r="C26" s="27" t="s">
        <v>808</v>
      </c>
      <c r="D26" s="6" t="s">
        <v>8</v>
      </c>
      <c r="E26" s="6" t="s">
        <v>104</v>
      </c>
      <c r="F26" s="6"/>
      <c r="G26" s="6"/>
      <c r="H26" s="10"/>
      <c r="I26" s="6"/>
      <c r="J26" s="26"/>
    </row>
    <row r="27" spans="1:10">
      <c r="A27" s="6">
        <v>601</v>
      </c>
      <c r="B27" s="8">
        <v>6124</v>
      </c>
      <c r="C27" s="27" t="s">
        <v>809</v>
      </c>
      <c r="D27" s="6" t="s">
        <v>8</v>
      </c>
      <c r="E27" s="6" t="s">
        <v>104</v>
      </c>
      <c r="F27" s="6"/>
      <c r="G27" s="6"/>
      <c r="H27" s="10"/>
      <c r="I27" s="6"/>
      <c r="J27" s="26"/>
    </row>
    <row r="28" spans="1:10">
      <c r="A28" s="6">
        <v>601</v>
      </c>
      <c r="B28" s="8">
        <v>6125</v>
      </c>
      <c r="C28" s="27" t="s">
        <v>810</v>
      </c>
      <c r="D28" s="6" t="s">
        <v>8</v>
      </c>
      <c r="E28" s="6" t="s">
        <v>104</v>
      </c>
      <c r="F28" s="6"/>
      <c r="G28" s="6"/>
      <c r="H28" s="10"/>
      <c r="I28" s="6"/>
      <c r="J28" s="26"/>
    </row>
    <row r="29" spans="1:10">
      <c r="A29" s="6">
        <v>601</v>
      </c>
      <c r="B29" s="8">
        <v>6126</v>
      </c>
      <c r="C29" s="27" t="s">
        <v>811</v>
      </c>
      <c r="D29" s="6" t="s">
        <v>8</v>
      </c>
      <c r="E29" s="6" t="s">
        <v>104</v>
      </c>
      <c r="F29" s="6"/>
      <c r="G29" s="6"/>
      <c r="H29" s="10"/>
      <c r="I29" s="6"/>
      <c r="J29" s="26"/>
    </row>
    <row r="30" spans="1:10">
      <c r="A30" s="6">
        <v>601</v>
      </c>
      <c r="B30" s="8">
        <v>6127</v>
      </c>
      <c r="C30" s="27" t="s">
        <v>812</v>
      </c>
      <c r="D30" s="6" t="s">
        <v>8</v>
      </c>
      <c r="E30" s="6" t="s">
        <v>104</v>
      </c>
      <c r="F30" s="6"/>
      <c r="G30" s="6"/>
      <c r="H30" s="10"/>
      <c r="I30" s="6"/>
      <c r="J30" s="26"/>
    </row>
    <row r="31" spans="1:10">
      <c r="A31" s="6">
        <v>601</v>
      </c>
      <c r="B31" s="8">
        <v>6128</v>
      </c>
      <c r="C31" s="27" t="s">
        <v>813</v>
      </c>
      <c r="D31" s="6" t="s">
        <v>8</v>
      </c>
      <c r="E31" s="6" t="s">
        <v>104</v>
      </c>
      <c r="F31" s="6"/>
      <c r="G31" s="6"/>
      <c r="H31" s="10"/>
      <c r="I31" s="6"/>
      <c r="J31" s="26"/>
    </row>
    <row r="32" spans="1:10">
      <c r="A32" s="6">
        <v>601</v>
      </c>
      <c r="B32" s="8">
        <v>6129</v>
      </c>
      <c r="C32" s="27" t="s">
        <v>814</v>
      </c>
      <c r="D32" s="6" t="s">
        <v>8</v>
      </c>
      <c r="E32" s="6" t="s">
        <v>104</v>
      </c>
      <c r="F32" s="6"/>
      <c r="G32" s="6"/>
      <c r="H32" s="10"/>
      <c r="I32" s="6"/>
      <c r="J32" s="26"/>
    </row>
    <row r="33" spans="1:10">
      <c r="A33" s="6">
        <v>601</v>
      </c>
      <c r="B33" s="8">
        <v>6130</v>
      </c>
      <c r="C33" s="27" t="s">
        <v>815</v>
      </c>
      <c r="D33" s="6" t="s">
        <v>103</v>
      </c>
      <c r="E33" s="6" t="s">
        <v>104</v>
      </c>
      <c r="F33" s="6"/>
      <c r="G33" s="6"/>
      <c r="H33" s="10"/>
      <c r="I33" s="6"/>
      <c r="J33" s="26"/>
    </row>
    <row r="34" spans="1:10">
      <c r="A34" s="6">
        <v>601</v>
      </c>
      <c r="B34" s="8">
        <v>6131</v>
      </c>
      <c r="C34" s="11" t="s">
        <v>816</v>
      </c>
      <c r="D34" s="6" t="s">
        <v>8</v>
      </c>
      <c r="E34" s="6" t="s">
        <v>104</v>
      </c>
      <c r="F34" s="6"/>
      <c r="G34" s="6"/>
      <c r="H34" s="10"/>
      <c r="I34" s="6"/>
      <c r="J34" s="26"/>
    </row>
    <row r="35" spans="1:10">
      <c r="A35" s="16" t="s">
        <v>45</v>
      </c>
      <c r="B35" s="17" t="s">
        <v>50</v>
      </c>
      <c r="C35" s="18" t="s">
        <v>47</v>
      </c>
      <c r="D35" s="16" t="e">
        <f>AVERAGE(D4:D34)</f>
        <v>#DIV/0!</v>
      </c>
      <c r="E35" s="16" t="s">
        <v>48</v>
      </c>
      <c r="F35" s="16" t="e">
        <f>AVERAGE(F4:F34)</f>
        <v>#DIV/0!</v>
      </c>
      <c r="G35" s="16" t="s">
        <v>48</v>
      </c>
      <c r="H35" s="16" t="e">
        <f>AVERAGE(H4:H34)</f>
        <v>#DIV/0!</v>
      </c>
      <c r="I35" s="16" t="s">
        <v>48</v>
      </c>
      <c r="J35" s="26"/>
    </row>
    <row r="36" spans="1:10">
      <c r="A36" s="21" t="s">
        <v>49</v>
      </c>
      <c r="B36" s="17" t="s">
        <v>817</v>
      </c>
      <c r="C36" s="18" t="s">
        <v>51</v>
      </c>
      <c r="D36" s="21" t="e">
        <f>COUNTIF(D4:D34,"&gt;=80")/COUNT(D4:D34)</f>
        <v>#DIV/0!</v>
      </c>
      <c r="E36" s="21" t="s">
        <v>52</v>
      </c>
      <c r="F36" s="21" t="e">
        <f>COUNTIF(F4:F34,"&gt;=80")/COUNT(F4:F34)</f>
        <v>#DIV/0!</v>
      </c>
      <c r="G36" s="21" t="s">
        <v>52</v>
      </c>
      <c r="H36" s="21" t="e">
        <f>COUNTIF(H4:H34,"&gt;=80")/COUNT(H4:H34)</f>
        <v>#DIV/0!</v>
      </c>
      <c r="I36" s="21" t="s">
        <v>52</v>
      </c>
      <c r="J36" s="26"/>
    </row>
    <row r="37" spans="1:10">
      <c r="A37" s="21" t="s">
        <v>53</v>
      </c>
      <c r="B37" s="17" t="s">
        <v>54</v>
      </c>
      <c r="C37" s="18" t="s">
        <v>55</v>
      </c>
      <c r="D37" s="21" t="e">
        <f>COUNTIF(D4:D34,"&gt;=60")/COUNT(D4:D34)</f>
        <v>#DIV/0!</v>
      </c>
      <c r="E37" s="21" t="s">
        <v>56</v>
      </c>
      <c r="F37" s="21" t="e">
        <f>COUNTIF(F4:F34,"&gt;=60")/COUNT(F4:F34)</f>
        <v>#DIV/0!</v>
      </c>
      <c r="G37" s="21" t="s">
        <v>56</v>
      </c>
      <c r="H37" s="21" t="e">
        <f>COUNTIF(H4:H34,"&gt;=60")/COUNT(H4:H34)</f>
        <v>#DIV/0!</v>
      </c>
      <c r="I37" s="21" t="s">
        <v>56</v>
      </c>
      <c r="J37" s="26"/>
    </row>
    <row r="38" spans="1:10">
      <c r="A38" s="18" t="s">
        <v>57</v>
      </c>
      <c r="B38" s="17" t="s">
        <v>58</v>
      </c>
      <c r="C38" s="18" t="s">
        <v>59</v>
      </c>
      <c r="D38" s="18">
        <f>MAX(D4:D34)</f>
        <v>0</v>
      </c>
      <c r="E38" s="18" t="s">
        <v>60</v>
      </c>
      <c r="F38" s="18">
        <f>MAX(F4:F34)</f>
        <v>0</v>
      </c>
      <c r="G38" s="18" t="s">
        <v>60</v>
      </c>
      <c r="H38" s="18">
        <f>MAX(H4:H34)</f>
        <v>0</v>
      </c>
      <c r="I38" s="18" t="s">
        <v>60</v>
      </c>
      <c r="J38" s="26"/>
    </row>
    <row r="39" spans="1:10">
      <c r="A39" s="6"/>
      <c r="B39" s="6"/>
      <c r="C39" s="18" t="s">
        <v>61</v>
      </c>
      <c r="D39" s="18">
        <f>MIN(D4:D34)</f>
        <v>0</v>
      </c>
      <c r="E39" s="18"/>
      <c r="F39" s="18">
        <f>MIN(F4:F34)</f>
        <v>0</v>
      </c>
      <c r="G39" s="18"/>
      <c r="H39" s="18">
        <f>MIN(H4:H34)</f>
        <v>0</v>
      </c>
      <c r="I39" s="18"/>
      <c r="J39" s="26"/>
    </row>
    <row r="40" spans="1:10">
      <c r="A40" s="6"/>
      <c r="B40" s="6"/>
      <c r="C40" s="24" t="s">
        <v>62</v>
      </c>
      <c r="D40" s="24"/>
      <c r="E40" s="18"/>
      <c r="F40" s="18"/>
      <c r="G40" s="18"/>
      <c r="H40" s="18"/>
      <c r="I40" s="18"/>
      <c r="J40" s="26"/>
    </row>
  </sheetData>
  <mergeCells count="2">
    <mergeCell ref="A1:J1"/>
    <mergeCell ref="A2:J2"/>
  </mergeCells>
  <conditionalFormatting sqref="C5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topLeftCell="B1" workbookViewId="0">
      <selection activeCell="G25" sqref="G25"/>
    </sheetView>
  </sheetViews>
  <sheetFormatPr defaultColWidth="9" defaultRowHeight="14.25"/>
  <cols>
    <col min="1" max="1" width="9" style="1"/>
    <col min="2" max="2" width="13.5" style="1" customWidth="1"/>
    <col min="3" max="10" width="9" style="1"/>
  </cols>
  <sheetData>
    <row r="1" ht="18.75" spans="1:10">
      <c r="A1" s="2" t="s">
        <v>818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spans="1:10">
      <c r="A4" s="6">
        <v>602</v>
      </c>
      <c r="B4" s="8">
        <v>6201</v>
      </c>
      <c r="C4" s="9" t="s">
        <v>819</v>
      </c>
      <c r="D4" s="6" t="s">
        <v>8</v>
      </c>
      <c r="E4" s="6" t="s">
        <v>104</v>
      </c>
      <c r="F4" s="6"/>
      <c r="G4" s="6"/>
      <c r="H4" s="10"/>
      <c r="I4" s="6"/>
      <c r="J4" s="26"/>
    </row>
    <row r="5" spans="1:10">
      <c r="A5" s="6">
        <v>602</v>
      </c>
      <c r="B5" s="8">
        <v>6202</v>
      </c>
      <c r="C5" s="9" t="s">
        <v>820</v>
      </c>
      <c r="D5" s="6" t="s">
        <v>8</v>
      </c>
      <c r="E5" s="6" t="s">
        <v>104</v>
      </c>
      <c r="F5" s="6"/>
      <c r="G5" s="6"/>
      <c r="H5" s="10"/>
      <c r="I5" s="6"/>
      <c r="J5" s="26"/>
    </row>
    <row r="6" spans="1:10">
      <c r="A6" s="6">
        <v>602</v>
      </c>
      <c r="B6" s="8">
        <v>6203</v>
      </c>
      <c r="C6" s="9" t="s">
        <v>821</v>
      </c>
      <c r="D6" s="6" t="s">
        <v>103</v>
      </c>
      <c r="E6" s="6" t="s">
        <v>104</v>
      </c>
      <c r="F6" s="6"/>
      <c r="G6" s="6"/>
      <c r="H6" s="10"/>
      <c r="I6" s="6"/>
      <c r="J6" s="26"/>
    </row>
    <row r="7" spans="1:10">
      <c r="A7" s="6">
        <v>602</v>
      </c>
      <c r="B7" s="8">
        <v>6204</v>
      </c>
      <c r="C7" s="11" t="s">
        <v>822</v>
      </c>
      <c r="D7" s="6" t="s">
        <v>8</v>
      </c>
      <c r="E7" s="6" t="s">
        <v>104</v>
      </c>
      <c r="F7" s="6"/>
      <c r="G7" s="6"/>
      <c r="H7" s="10"/>
      <c r="I7" s="6"/>
      <c r="J7" s="26"/>
    </row>
    <row r="8" spans="1:10">
      <c r="A8" s="6">
        <v>602</v>
      </c>
      <c r="B8" s="8">
        <v>6205</v>
      </c>
      <c r="C8" s="11" t="s">
        <v>823</v>
      </c>
      <c r="D8" s="6" t="s">
        <v>8</v>
      </c>
      <c r="E8" s="6" t="s">
        <v>104</v>
      </c>
      <c r="F8" s="6"/>
      <c r="G8" s="6"/>
      <c r="H8" s="10"/>
      <c r="I8" s="6"/>
      <c r="J8" s="26"/>
    </row>
    <row r="9" spans="1:10">
      <c r="A9" s="6">
        <v>602</v>
      </c>
      <c r="B9" s="8">
        <v>6206</v>
      </c>
      <c r="C9" s="11" t="s">
        <v>824</v>
      </c>
      <c r="D9" s="6" t="s">
        <v>103</v>
      </c>
      <c r="E9" s="6" t="s">
        <v>104</v>
      </c>
      <c r="F9" s="6"/>
      <c r="G9" s="6"/>
      <c r="H9" s="10"/>
      <c r="I9" s="6"/>
      <c r="J9" s="26"/>
    </row>
    <row r="10" spans="1:10">
      <c r="A10" s="6">
        <v>602</v>
      </c>
      <c r="B10" s="8">
        <v>6207</v>
      </c>
      <c r="C10" s="11" t="s">
        <v>825</v>
      </c>
      <c r="D10" s="6" t="s">
        <v>8</v>
      </c>
      <c r="E10" s="6" t="s">
        <v>104</v>
      </c>
      <c r="F10" s="6"/>
      <c r="G10" s="6"/>
      <c r="H10" s="10"/>
      <c r="I10" s="6"/>
      <c r="J10" s="26"/>
    </row>
    <row r="11" spans="1:10">
      <c r="A11" s="6">
        <v>602</v>
      </c>
      <c r="B11" s="8">
        <v>6208</v>
      </c>
      <c r="C11" s="11" t="s">
        <v>826</v>
      </c>
      <c r="D11" s="6" t="s">
        <v>8</v>
      </c>
      <c r="E11" s="6" t="s">
        <v>104</v>
      </c>
      <c r="F11" s="6"/>
      <c r="G11" s="6"/>
      <c r="H11" s="10"/>
      <c r="I11" s="6"/>
      <c r="J11" s="26"/>
    </row>
    <row r="12" spans="1:10">
      <c r="A12" s="6">
        <v>602</v>
      </c>
      <c r="B12" s="8">
        <v>6209</v>
      </c>
      <c r="C12" s="9" t="s">
        <v>827</v>
      </c>
      <c r="D12" s="6" t="s">
        <v>8</v>
      </c>
      <c r="E12" s="6" t="s">
        <v>104</v>
      </c>
      <c r="F12" s="6"/>
      <c r="G12" s="6"/>
      <c r="H12" s="10"/>
      <c r="I12" s="6"/>
      <c r="J12" s="26"/>
    </row>
    <row r="13" spans="1:10">
      <c r="A13" s="6">
        <v>602</v>
      </c>
      <c r="B13" s="8">
        <v>6210</v>
      </c>
      <c r="C13" s="9" t="s">
        <v>828</v>
      </c>
      <c r="D13" s="6" t="s">
        <v>8</v>
      </c>
      <c r="E13" s="6" t="s">
        <v>104</v>
      </c>
      <c r="F13" s="6"/>
      <c r="G13" s="6"/>
      <c r="H13" s="10"/>
      <c r="I13" s="6"/>
      <c r="J13" s="26"/>
    </row>
    <row r="14" spans="1:10">
      <c r="A14" s="6">
        <v>602</v>
      </c>
      <c r="B14" s="8">
        <v>6211</v>
      </c>
      <c r="C14" s="9" t="s">
        <v>829</v>
      </c>
      <c r="D14" s="6" t="s">
        <v>8</v>
      </c>
      <c r="E14" s="6" t="s">
        <v>104</v>
      </c>
      <c r="F14" s="6"/>
      <c r="G14" s="6"/>
      <c r="H14" s="10"/>
      <c r="I14" s="6"/>
      <c r="J14" s="26"/>
    </row>
    <row r="15" spans="1:10">
      <c r="A15" s="6">
        <v>602</v>
      </c>
      <c r="B15" s="8">
        <v>6212</v>
      </c>
      <c r="C15" s="11" t="s">
        <v>830</v>
      </c>
      <c r="D15" s="6" t="s">
        <v>103</v>
      </c>
      <c r="E15" s="6" t="s">
        <v>104</v>
      </c>
      <c r="F15" s="6"/>
      <c r="G15" s="6"/>
      <c r="H15" s="10"/>
      <c r="I15" s="6"/>
      <c r="J15" s="26"/>
    </row>
    <row r="16" spans="1:10">
      <c r="A16" s="6">
        <v>602</v>
      </c>
      <c r="B16" s="8">
        <v>6213</v>
      </c>
      <c r="C16" s="11" t="s">
        <v>831</v>
      </c>
      <c r="D16" s="6" t="s">
        <v>8</v>
      </c>
      <c r="E16" s="6" t="s">
        <v>104</v>
      </c>
      <c r="F16" s="6"/>
      <c r="G16" s="6"/>
      <c r="H16" s="10"/>
      <c r="I16" s="6"/>
      <c r="J16" s="26"/>
    </row>
    <row r="17" spans="1:10">
      <c r="A17" s="6">
        <v>602</v>
      </c>
      <c r="B17" s="8">
        <v>6214</v>
      </c>
      <c r="C17" s="11" t="s">
        <v>832</v>
      </c>
      <c r="D17" s="6" t="s">
        <v>103</v>
      </c>
      <c r="E17" s="6" t="s">
        <v>104</v>
      </c>
      <c r="F17" s="6"/>
      <c r="G17" s="6"/>
      <c r="H17" s="10"/>
      <c r="I17" s="6"/>
      <c r="J17" s="26"/>
    </row>
    <row r="18" spans="1:10">
      <c r="A18" s="6">
        <v>602</v>
      </c>
      <c r="B18" s="8">
        <v>6215</v>
      </c>
      <c r="C18" s="11" t="s">
        <v>833</v>
      </c>
      <c r="D18" s="6" t="s">
        <v>8</v>
      </c>
      <c r="E18" s="6" t="s">
        <v>104</v>
      </c>
      <c r="F18" s="6"/>
      <c r="G18" s="6"/>
      <c r="H18" s="10"/>
      <c r="I18" s="6"/>
      <c r="J18" s="26"/>
    </row>
    <row r="19" spans="1:10">
      <c r="A19" s="6">
        <v>602</v>
      </c>
      <c r="B19" s="8">
        <v>6216</v>
      </c>
      <c r="C19" s="12" t="s">
        <v>834</v>
      </c>
      <c r="D19" s="6" t="s">
        <v>8</v>
      </c>
      <c r="E19" s="6" t="s">
        <v>104</v>
      </c>
      <c r="F19" s="6"/>
      <c r="G19" s="6"/>
      <c r="H19" s="10"/>
      <c r="I19" s="6"/>
      <c r="J19" s="26"/>
    </row>
    <row r="20" spans="1:10">
      <c r="A20" s="6">
        <v>602</v>
      </c>
      <c r="B20" s="8">
        <v>6217</v>
      </c>
      <c r="C20" s="13" t="s">
        <v>835</v>
      </c>
      <c r="D20" s="6" t="s">
        <v>8</v>
      </c>
      <c r="E20" s="6" t="s">
        <v>104</v>
      </c>
      <c r="F20" s="6"/>
      <c r="G20" s="6"/>
      <c r="H20" s="10"/>
      <c r="I20" s="6"/>
      <c r="J20" s="26"/>
    </row>
    <row r="21" spans="1:10">
      <c r="A21" s="6">
        <v>602</v>
      </c>
      <c r="B21" s="8">
        <v>6218</v>
      </c>
      <c r="C21" s="13" t="s">
        <v>836</v>
      </c>
      <c r="D21" s="6" t="s">
        <v>103</v>
      </c>
      <c r="E21" s="6" t="s">
        <v>104</v>
      </c>
      <c r="F21" s="6"/>
      <c r="G21" s="6"/>
      <c r="H21" s="10"/>
      <c r="I21" s="6"/>
      <c r="J21" s="26"/>
    </row>
    <row r="22" spans="1:10">
      <c r="A22" s="6">
        <v>602</v>
      </c>
      <c r="B22" s="8">
        <v>6219</v>
      </c>
      <c r="C22" s="9" t="s">
        <v>837</v>
      </c>
      <c r="D22" s="6" t="s">
        <v>8</v>
      </c>
      <c r="E22" s="6" t="s">
        <v>104</v>
      </c>
      <c r="F22" s="6"/>
      <c r="G22" s="6"/>
      <c r="H22" s="10"/>
      <c r="I22" s="6"/>
      <c r="J22" s="26"/>
    </row>
    <row r="23" spans="1:10">
      <c r="A23" s="6">
        <v>602</v>
      </c>
      <c r="B23" s="8">
        <v>6220</v>
      </c>
      <c r="C23" s="9" t="s">
        <v>838</v>
      </c>
      <c r="D23" s="6" t="s">
        <v>8</v>
      </c>
      <c r="E23" s="6" t="s">
        <v>104</v>
      </c>
      <c r="F23" s="6"/>
      <c r="G23" s="6"/>
      <c r="H23" s="10"/>
      <c r="I23" s="6"/>
      <c r="J23" s="26"/>
    </row>
    <row r="24" spans="1:10">
      <c r="A24" s="6">
        <v>602</v>
      </c>
      <c r="B24" s="8">
        <v>6221</v>
      </c>
      <c r="C24" s="9" t="s">
        <v>839</v>
      </c>
      <c r="D24" s="6" t="s">
        <v>8</v>
      </c>
      <c r="E24" s="6" t="s">
        <v>104</v>
      </c>
      <c r="F24" s="6"/>
      <c r="G24" s="6"/>
      <c r="H24" s="10"/>
      <c r="I24" s="6"/>
      <c r="J24" s="26"/>
    </row>
    <row r="25" spans="1:10">
      <c r="A25" s="6">
        <v>602</v>
      </c>
      <c r="B25" s="8">
        <v>6222</v>
      </c>
      <c r="C25" s="9" t="s">
        <v>840</v>
      </c>
      <c r="D25" s="6" t="s">
        <v>8</v>
      </c>
      <c r="E25" s="6" t="s">
        <v>104</v>
      </c>
      <c r="F25" s="6"/>
      <c r="G25" s="6"/>
      <c r="H25" s="10"/>
      <c r="I25" s="6"/>
      <c r="J25" s="26"/>
    </row>
    <row r="26" spans="1:10">
      <c r="A26" s="6">
        <v>602</v>
      </c>
      <c r="B26" s="8">
        <v>6223</v>
      </c>
      <c r="C26" s="11" t="s">
        <v>841</v>
      </c>
      <c r="D26" s="6" t="s">
        <v>8</v>
      </c>
      <c r="E26" s="6" t="s">
        <v>104</v>
      </c>
      <c r="F26" s="6"/>
      <c r="G26" s="6"/>
      <c r="H26" s="10"/>
      <c r="I26" s="6"/>
      <c r="J26" s="26"/>
    </row>
    <row r="27" spans="1:10">
      <c r="A27" s="6">
        <v>602</v>
      </c>
      <c r="B27" s="8">
        <v>6224</v>
      </c>
      <c r="C27" s="11" t="s">
        <v>842</v>
      </c>
      <c r="D27" s="6" t="s">
        <v>8</v>
      </c>
      <c r="E27" s="6" t="s">
        <v>104</v>
      </c>
      <c r="F27" s="6"/>
      <c r="G27" s="6"/>
      <c r="H27" s="10"/>
      <c r="I27" s="6"/>
      <c r="J27" s="26"/>
    </row>
    <row r="28" spans="1:10">
      <c r="A28" s="6">
        <v>602</v>
      </c>
      <c r="B28" s="8">
        <v>6225</v>
      </c>
      <c r="C28" s="11" t="s">
        <v>843</v>
      </c>
      <c r="D28" s="6" t="s">
        <v>8</v>
      </c>
      <c r="E28" s="6" t="s">
        <v>104</v>
      </c>
      <c r="F28" s="6"/>
      <c r="G28" s="6"/>
      <c r="H28" s="10"/>
      <c r="I28" s="6"/>
      <c r="J28" s="26"/>
    </row>
    <row r="29" spans="1:10">
      <c r="A29" s="6">
        <v>602</v>
      </c>
      <c r="B29" s="8">
        <v>6226</v>
      </c>
      <c r="C29" s="11" t="s">
        <v>844</v>
      </c>
      <c r="D29" s="6" t="s">
        <v>103</v>
      </c>
      <c r="E29" s="6" t="s">
        <v>104</v>
      </c>
      <c r="F29" s="6"/>
      <c r="G29" s="6"/>
      <c r="H29" s="10"/>
      <c r="I29" s="6"/>
      <c r="J29" s="26"/>
    </row>
    <row r="30" spans="1:10">
      <c r="A30" s="6">
        <v>602</v>
      </c>
      <c r="B30" s="8">
        <v>6227</v>
      </c>
      <c r="C30" s="14" t="s">
        <v>845</v>
      </c>
      <c r="D30" s="6" t="s">
        <v>8</v>
      </c>
      <c r="E30" s="6" t="s">
        <v>104</v>
      </c>
      <c r="F30" s="6"/>
      <c r="G30" s="6"/>
      <c r="H30" s="10"/>
      <c r="I30" s="6"/>
      <c r="J30" s="26"/>
    </row>
    <row r="31" spans="1:10">
      <c r="A31" s="6">
        <v>602</v>
      </c>
      <c r="B31" s="8">
        <v>6228</v>
      </c>
      <c r="C31" s="11" t="s">
        <v>846</v>
      </c>
      <c r="D31" s="6" t="s">
        <v>8</v>
      </c>
      <c r="E31" s="6" t="s">
        <v>104</v>
      </c>
      <c r="F31" s="6"/>
      <c r="G31" s="6"/>
      <c r="H31" s="10"/>
      <c r="I31" s="6"/>
      <c r="J31" s="26"/>
    </row>
    <row r="32" spans="1:10">
      <c r="A32" s="6">
        <v>602</v>
      </c>
      <c r="B32" s="8">
        <v>6229</v>
      </c>
      <c r="C32" s="11" t="s">
        <v>847</v>
      </c>
      <c r="D32" s="6" t="s">
        <v>8</v>
      </c>
      <c r="E32" s="6" t="s">
        <v>104</v>
      </c>
      <c r="F32" s="6"/>
      <c r="G32" s="6"/>
      <c r="H32" s="10"/>
      <c r="I32" s="6"/>
      <c r="J32" s="26"/>
    </row>
    <row r="33" spans="1:10">
      <c r="A33" s="6">
        <v>602</v>
      </c>
      <c r="B33" s="8">
        <v>6230</v>
      </c>
      <c r="C33" s="15" t="s">
        <v>848</v>
      </c>
      <c r="D33" s="6" t="s">
        <v>8</v>
      </c>
      <c r="E33" s="6" t="s">
        <v>104</v>
      </c>
      <c r="F33" s="6"/>
      <c r="G33" s="6"/>
      <c r="H33" s="10"/>
      <c r="I33" s="6"/>
      <c r="J33" s="26"/>
    </row>
    <row r="34" spans="1:10">
      <c r="A34" s="16" t="s">
        <v>45</v>
      </c>
      <c r="B34" s="17" t="s">
        <v>50</v>
      </c>
      <c r="C34" s="18" t="s">
        <v>47</v>
      </c>
      <c r="D34" s="19" t="e">
        <f>AVERAGE(D4:D33)</f>
        <v>#DIV/0!</v>
      </c>
      <c r="E34" s="20" t="s">
        <v>849</v>
      </c>
      <c r="F34" s="19" t="e">
        <f>AVERAGE(F4:F33)</f>
        <v>#DIV/0!</v>
      </c>
      <c r="G34" s="20" t="s">
        <v>850</v>
      </c>
      <c r="H34" s="19" t="e">
        <f>AVERAGE(H4:H33)</f>
        <v>#DIV/0!</v>
      </c>
      <c r="I34" s="20" t="s">
        <v>850</v>
      </c>
      <c r="J34" s="26"/>
    </row>
    <row r="35" spans="1:10">
      <c r="A35" s="21" t="s">
        <v>49</v>
      </c>
      <c r="B35" s="17" t="s">
        <v>817</v>
      </c>
      <c r="C35" s="18" t="s">
        <v>51</v>
      </c>
      <c r="D35" s="22" t="e">
        <f>COUNTIF(D4:D33,"&gt;=80")/COUNT(D4:D33)</f>
        <v>#DIV/0!</v>
      </c>
      <c r="E35" s="22" t="s">
        <v>52</v>
      </c>
      <c r="F35" s="22" t="e">
        <f>COUNTIF(F4:F33,"&gt;=80")/COUNT(F4:F33)</f>
        <v>#DIV/0!</v>
      </c>
      <c r="G35" s="22" t="s">
        <v>52</v>
      </c>
      <c r="H35" s="22" t="e">
        <f>COUNTIF(H4:H33,"&gt;=80")/COUNT(H4:H33)</f>
        <v>#DIV/0!</v>
      </c>
      <c r="I35" s="22" t="s">
        <v>52</v>
      </c>
      <c r="J35" s="26"/>
    </row>
    <row r="36" spans="1:10">
      <c r="A36" s="21" t="s">
        <v>53</v>
      </c>
      <c r="B36" s="17" t="s">
        <v>54</v>
      </c>
      <c r="C36" s="18" t="s">
        <v>55</v>
      </c>
      <c r="D36" s="22" t="e">
        <f>COUNTIF(D4:D33,"&gt;=60")/COUNT(D4:D33)</f>
        <v>#DIV/0!</v>
      </c>
      <c r="E36" s="22" t="s">
        <v>56</v>
      </c>
      <c r="F36" s="22" t="e">
        <f>COUNTIF(F4:F33,"&gt;=60")/COUNT(F4:F33)</f>
        <v>#DIV/0!</v>
      </c>
      <c r="G36" s="22" t="s">
        <v>56</v>
      </c>
      <c r="H36" s="22" t="e">
        <f>COUNTIF(H4:H33,"&gt;=60")/COUNT(H4:H33)</f>
        <v>#DIV/0!</v>
      </c>
      <c r="I36" s="22" t="s">
        <v>56</v>
      </c>
      <c r="J36" s="26"/>
    </row>
    <row r="37" spans="1:10">
      <c r="A37" s="18" t="s">
        <v>57</v>
      </c>
      <c r="B37" s="17" t="s">
        <v>58</v>
      </c>
      <c r="C37" s="18" t="s">
        <v>59</v>
      </c>
      <c r="D37" s="23">
        <f>MAX(D4:D33)</f>
        <v>0</v>
      </c>
      <c r="E37" s="23" t="s">
        <v>60</v>
      </c>
      <c r="F37" s="23">
        <f>MAX(F4:F33)</f>
        <v>0</v>
      </c>
      <c r="G37" s="23" t="s">
        <v>60</v>
      </c>
      <c r="H37" s="23">
        <f>MAX(H4:H33)</f>
        <v>0</v>
      </c>
      <c r="I37" s="23" t="s">
        <v>60</v>
      </c>
      <c r="J37" s="26"/>
    </row>
    <row r="38" spans="1:10">
      <c r="A38" s="6"/>
      <c r="B38" s="6"/>
      <c r="C38" s="18" t="s">
        <v>61</v>
      </c>
      <c r="D38" s="23">
        <f>MIN(D4:D33)</f>
        <v>0</v>
      </c>
      <c r="E38" s="23"/>
      <c r="F38" s="23">
        <f>MIN(F4:F33)</f>
        <v>0</v>
      </c>
      <c r="G38" s="23"/>
      <c r="H38" s="23">
        <f>MIN(H4:H33)</f>
        <v>0</v>
      </c>
      <c r="I38" s="23"/>
      <c r="J38" s="26"/>
    </row>
    <row r="39" spans="1:10">
      <c r="A39" s="6"/>
      <c r="B39" s="6"/>
      <c r="C39" s="24" t="s">
        <v>62</v>
      </c>
      <c r="D39" s="25"/>
      <c r="E39" s="23"/>
      <c r="F39" s="23"/>
      <c r="G39" s="23"/>
      <c r="H39" s="23"/>
      <c r="I39" s="23"/>
      <c r="J39" s="26"/>
    </row>
  </sheetData>
  <mergeCells count="2">
    <mergeCell ref="A1:J1"/>
    <mergeCell ref="A2:J2"/>
  </mergeCells>
  <conditionalFormatting sqref="C30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workbookViewId="0">
      <selection activeCell="E4" sqref="E4:E7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101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ht="18" customHeight="1" spans="1:10">
      <c r="A4" s="6">
        <v>103</v>
      </c>
      <c r="B4" s="51">
        <v>1301</v>
      </c>
      <c r="C4" s="28" t="s">
        <v>102</v>
      </c>
      <c r="D4" s="6" t="s">
        <v>103</v>
      </c>
      <c r="E4" s="6" t="s">
        <v>104</v>
      </c>
      <c r="F4" s="7"/>
      <c r="G4" s="6"/>
      <c r="H4" s="10"/>
      <c r="I4" s="6"/>
      <c r="J4" s="26"/>
    </row>
    <row r="5" ht="18" customHeight="1" spans="1:10">
      <c r="A5" s="6">
        <v>103</v>
      </c>
      <c r="B5" s="51">
        <v>1302</v>
      </c>
      <c r="C5" s="29" t="s">
        <v>105</v>
      </c>
      <c r="D5" s="6" t="s">
        <v>8</v>
      </c>
      <c r="E5" s="6" t="s">
        <v>104</v>
      </c>
      <c r="F5" s="7"/>
      <c r="G5" s="6"/>
      <c r="H5" s="10"/>
      <c r="I5" s="6"/>
      <c r="J5" s="26"/>
    </row>
    <row r="6" ht="18" customHeight="1" spans="1:10">
      <c r="A6" s="6">
        <v>103</v>
      </c>
      <c r="B6" s="51">
        <v>1303</v>
      </c>
      <c r="C6" s="29" t="s">
        <v>106</v>
      </c>
      <c r="D6" s="6" t="s">
        <v>8</v>
      </c>
      <c r="E6" s="6" t="s">
        <v>104</v>
      </c>
      <c r="F6" s="7"/>
      <c r="G6" s="6"/>
      <c r="H6" s="10"/>
      <c r="I6" s="6"/>
      <c r="J6" s="26"/>
    </row>
    <row r="7" ht="18" customHeight="1" spans="1:10">
      <c r="A7" s="6">
        <v>103</v>
      </c>
      <c r="B7" s="51">
        <v>1304</v>
      </c>
      <c r="C7" s="28" t="s">
        <v>107</v>
      </c>
      <c r="D7" s="6" t="s">
        <v>8</v>
      </c>
      <c r="E7" s="6" t="s">
        <v>104</v>
      </c>
      <c r="F7" s="7"/>
      <c r="G7" s="6"/>
      <c r="H7" s="10"/>
      <c r="I7" s="6"/>
      <c r="J7" s="26"/>
    </row>
    <row r="8" ht="18" customHeight="1" spans="1:10">
      <c r="A8" s="6">
        <v>103</v>
      </c>
      <c r="B8" s="51">
        <v>1305</v>
      </c>
      <c r="C8" s="29" t="s">
        <v>108</v>
      </c>
      <c r="D8" s="6" t="s">
        <v>8</v>
      </c>
      <c r="E8" s="6" t="s">
        <v>104</v>
      </c>
      <c r="F8" s="7"/>
      <c r="G8" s="6"/>
      <c r="H8" s="10"/>
      <c r="I8" s="6"/>
      <c r="J8" s="26"/>
    </row>
    <row r="9" ht="18" customHeight="1" spans="1:10">
      <c r="A9" s="6">
        <v>103</v>
      </c>
      <c r="B9" s="51">
        <v>1306</v>
      </c>
      <c r="C9" s="29" t="s">
        <v>109</v>
      </c>
      <c r="D9" s="6" t="s">
        <v>8</v>
      </c>
      <c r="E9" s="6" t="s">
        <v>104</v>
      </c>
      <c r="F9" s="7"/>
      <c r="G9" s="6"/>
      <c r="H9" s="10"/>
      <c r="I9" s="6"/>
      <c r="J9" s="26"/>
    </row>
    <row r="10" ht="18" customHeight="1" spans="1:10">
      <c r="A10" s="6">
        <v>103</v>
      </c>
      <c r="B10" s="51">
        <v>1307</v>
      </c>
      <c r="C10" s="29" t="s">
        <v>110</v>
      </c>
      <c r="D10" s="6" t="s">
        <v>103</v>
      </c>
      <c r="E10" s="6" t="s">
        <v>104</v>
      </c>
      <c r="F10" s="7"/>
      <c r="G10" s="6"/>
      <c r="H10" s="10"/>
      <c r="I10" s="6"/>
      <c r="J10" s="26"/>
    </row>
    <row r="11" ht="18" customHeight="1" spans="1:10">
      <c r="A11" s="6">
        <v>103</v>
      </c>
      <c r="B11" s="51">
        <v>1308</v>
      </c>
      <c r="C11" s="28" t="s">
        <v>111</v>
      </c>
      <c r="D11" s="6" t="s">
        <v>8</v>
      </c>
      <c r="E11" s="6" t="s">
        <v>104</v>
      </c>
      <c r="F11" s="7"/>
      <c r="G11" s="6"/>
      <c r="H11" s="10"/>
      <c r="I11" s="6"/>
      <c r="J11" s="26"/>
    </row>
    <row r="12" ht="18" customHeight="1" spans="1:10">
      <c r="A12" s="6">
        <v>103</v>
      </c>
      <c r="B12" s="51">
        <v>1309</v>
      </c>
      <c r="C12" s="28" t="s">
        <v>112</v>
      </c>
      <c r="D12" s="6" t="s">
        <v>8</v>
      </c>
      <c r="E12" s="6" t="s">
        <v>104</v>
      </c>
      <c r="F12" s="7"/>
      <c r="G12" s="6"/>
      <c r="H12" s="10"/>
      <c r="I12" s="6"/>
      <c r="J12" s="26"/>
    </row>
    <row r="13" ht="18" customHeight="1" spans="1:10">
      <c r="A13" s="6">
        <v>103</v>
      </c>
      <c r="B13" s="51">
        <v>1310</v>
      </c>
      <c r="C13" s="28" t="s">
        <v>113</v>
      </c>
      <c r="D13" s="6" t="s">
        <v>103</v>
      </c>
      <c r="E13" s="6" t="s">
        <v>104</v>
      </c>
      <c r="F13" s="7"/>
      <c r="G13" s="6"/>
      <c r="H13" s="10"/>
      <c r="I13" s="6"/>
      <c r="J13" s="26"/>
    </row>
    <row r="14" ht="18" customHeight="1" spans="1:10">
      <c r="A14" s="6">
        <v>103</v>
      </c>
      <c r="B14" s="51">
        <v>1311</v>
      </c>
      <c r="C14" s="28" t="s">
        <v>114</v>
      </c>
      <c r="D14" s="6" t="s">
        <v>8</v>
      </c>
      <c r="E14" s="6" t="s">
        <v>104</v>
      </c>
      <c r="F14" s="7"/>
      <c r="G14" s="6"/>
      <c r="H14" s="10"/>
      <c r="I14" s="6"/>
      <c r="J14" s="26"/>
    </row>
    <row r="15" ht="18" customHeight="1" spans="1:10">
      <c r="A15" s="6">
        <v>103</v>
      </c>
      <c r="B15" s="51">
        <v>1312</v>
      </c>
      <c r="C15" s="28" t="s">
        <v>115</v>
      </c>
      <c r="D15" s="6" t="s">
        <v>8</v>
      </c>
      <c r="E15" s="6" t="s">
        <v>104</v>
      </c>
      <c r="F15" s="7"/>
      <c r="G15" s="6"/>
      <c r="H15" s="10"/>
      <c r="I15" s="6"/>
      <c r="J15" s="26"/>
    </row>
    <row r="16" ht="18" customHeight="1" spans="1:10">
      <c r="A16" s="6">
        <v>103</v>
      </c>
      <c r="B16" s="51">
        <v>1313</v>
      </c>
      <c r="C16" s="28" t="s">
        <v>116</v>
      </c>
      <c r="D16" s="6" t="s">
        <v>8</v>
      </c>
      <c r="E16" s="6" t="s">
        <v>104</v>
      </c>
      <c r="F16" s="7"/>
      <c r="G16" s="6"/>
      <c r="H16" s="10"/>
      <c r="I16" s="6"/>
      <c r="J16" s="26"/>
    </row>
    <row r="17" ht="18" customHeight="1" spans="1:10">
      <c r="A17" s="6">
        <v>103</v>
      </c>
      <c r="B17" s="51">
        <v>1314</v>
      </c>
      <c r="C17" s="9" t="s">
        <v>117</v>
      </c>
      <c r="D17" s="6" t="s">
        <v>8</v>
      </c>
      <c r="E17" s="6" t="s">
        <v>104</v>
      </c>
      <c r="F17" s="7"/>
      <c r="G17" s="6"/>
      <c r="H17" s="10"/>
      <c r="I17" s="6"/>
      <c r="J17" s="26"/>
    </row>
    <row r="18" ht="18" customHeight="1" spans="1:10">
      <c r="A18" s="6">
        <v>103</v>
      </c>
      <c r="B18" s="51">
        <v>1315</v>
      </c>
      <c r="C18" s="28" t="s">
        <v>118</v>
      </c>
      <c r="D18" s="6" t="s">
        <v>8</v>
      </c>
      <c r="E18" s="6" t="s">
        <v>104</v>
      </c>
      <c r="F18" s="7"/>
      <c r="G18" s="6"/>
      <c r="H18" s="10"/>
      <c r="I18" s="6"/>
      <c r="J18" s="26"/>
    </row>
    <row r="19" ht="18" customHeight="1" spans="1:10">
      <c r="A19" s="6">
        <v>103</v>
      </c>
      <c r="B19" s="51">
        <v>1316</v>
      </c>
      <c r="C19" s="28" t="s">
        <v>119</v>
      </c>
      <c r="D19" s="6" t="s">
        <v>103</v>
      </c>
      <c r="E19" s="6" t="s">
        <v>104</v>
      </c>
      <c r="F19" s="7"/>
      <c r="G19" s="6"/>
      <c r="H19" s="10"/>
      <c r="I19" s="6"/>
      <c r="J19" s="26"/>
    </row>
    <row r="20" ht="18" customHeight="1" spans="1:10">
      <c r="A20" s="6">
        <v>103</v>
      </c>
      <c r="B20" s="51">
        <v>1317</v>
      </c>
      <c r="C20" s="28" t="s">
        <v>120</v>
      </c>
      <c r="D20" s="6" t="s">
        <v>103</v>
      </c>
      <c r="E20" s="6" t="s">
        <v>104</v>
      </c>
      <c r="F20" s="7"/>
      <c r="G20" s="6"/>
      <c r="H20" s="10"/>
      <c r="I20" s="6"/>
      <c r="J20" s="26"/>
    </row>
    <row r="21" ht="18" customHeight="1" spans="1:10">
      <c r="A21" s="6">
        <v>103</v>
      </c>
      <c r="B21" s="51">
        <v>1318</v>
      </c>
      <c r="C21" s="28" t="s">
        <v>121</v>
      </c>
      <c r="D21" s="6" t="s">
        <v>103</v>
      </c>
      <c r="E21" s="6" t="s">
        <v>104</v>
      </c>
      <c r="F21" s="7"/>
      <c r="G21" s="6"/>
      <c r="H21" s="10"/>
      <c r="I21" s="6"/>
      <c r="J21" s="26"/>
    </row>
    <row r="22" ht="18" customHeight="1" spans="1:10">
      <c r="A22" s="6">
        <v>103</v>
      </c>
      <c r="B22" s="51">
        <v>1319</v>
      </c>
      <c r="C22" s="57" t="s">
        <v>122</v>
      </c>
      <c r="D22" s="6" t="s">
        <v>8</v>
      </c>
      <c r="E22" s="6" t="s">
        <v>104</v>
      </c>
      <c r="F22" s="7"/>
      <c r="G22" s="6"/>
      <c r="H22" s="10"/>
      <c r="I22" s="6"/>
      <c r="J22" s="26"/>
    </row>
    <row r="23" ht="18" customHeight="1" spans="1:10">
      <c r="A23" s="6">
        <v>103</v>
      </c>
      <c r="B23" s="51">
        <v>1320</v>
      </c>
      <c r="C23" s="57" t="s">
        <v>123</v>
      </c>
      <c r="D23" s="6" t="s">
        <v>8</v>
      </c>
      <c r="E23" s="6" t="s">
        <v>104</v>
      </c>
      <c r="F23" s="7"/>
      <c r="G23" s="6"/>
      <c r="H23" s="10"/>
      <c r="I23" s="6"/>
      <c r="J23" s="26"/>
    </row>
    <row r="24" ht="18" customHeight="1" spans="1:10">
      <c r="A24" s="6">
        <v>103</v>
      </c>
      <c r="B24" s="51">
        <v>1321</v>
      </c>
      <c r="C24" s="57" t="s">
        <v>124</v>
      </c>
      <c r="D24" s="6" t="s">
        <v>8</v>
      </c>
      <c r="E24" s="6" t="s">
        <v>104</v>
      </c>
      <c r="F24" s="7"/>
      <c r="G24" s="6"/>
      <c r="H24" s="10"/>
      <c r="I24" s="6"/>
      <c r="J24" s="26"/>
    </row>
    <row r="25" ht="18" customHeight="1" spans="1:10">
      <c r="A25" s="6">
        <v>103</v>
      </c>
      <c r="B25" s="51">
        <v>1322</v>
      </c>
      <c r="C25" s="59" t="s">
        <v>125</v>
      </c>
      <c r="D25" s="6" t="s">
        <v>8</v>
      </c>
      <c r="E25" s="6" t="s">
        <v>104</v>
      </c>
      <c r="F25" s="7"/>
      <c r="G25" s="6"/>
      <c r="H25" s="10"/>
      <c r="I25" s="6"/>
      <c r="J25" s="26"/>
    </row>
    <row r="26" ht="18" customHeight="1" spans="1:10">
      <c r="A26" s="6">
        <v>103</v>
      </c>
      <c r="B26" s="51">
        <v>1323</v>
      </c>
      <c r="C26" s="57" t="s">
        <v>126</v>
      </c>
      <c r="D26" s="6" t="s">
        <v>8</v>
      </c>
      <c r="E26" s="6" t="s">
        <v>104</v>
      </c>
      <c r="F26" s="7"/>
      <c r="G26" s="6"/>
      <c r="H26" s="10"/>
      <c r="I26" s="6"/>
      <c r="J26" s="26"/>
    </row>
    <row r="27" ht="18" customHeight="1" spans="1:10">
      <c r="A27" s="6">
        <v>103</v>
      </c>
      <c r="B27" s="51">
        <v>1324</v>
      </c>
      <c r="C27" s="59" t="s">
        <v>127</v>
      </c>
      <c r="D27" s="6" t="s">
        <v>8</v>
      </c>
      <c r="E27" s="6" t="s">
        <v>104</v>
      </c>
      <c r="F27" s="7"/>
      <c r="G27" s="6"/>
      <c r="H27" s="10"/>
      <c r="I27" s="6"/>
      <c r="J27" s="26"/>
    </row>
    <row r="28" ht="18" customHeight="1" spans="1:10">
      <c r="A28" s="6">
        <v>103</v>
      </c>
      <c r="B28" s="51">
        <v>1325</v>
      </c>
      <c r="C28" s="57" t="s">
        <v>128</v>
      </c>
      <c r="D28" s="6" t="s">
        <v>8</v>
      </c>
      <c r="E28" s="6" t="s">
        <v>104</v>
      </c>
      <c r="F28" s="7"/>
      <c r="G28" s="6"/>
      <c r="H28" s="10"/>
      <c r="I28" s="6"/>
      <c r="J28" s="26"/>
    </row>
    <row r="29" ht="18" customHeight="1" spans="1:10">
      <c r="A29" s="6">
        <v>103</v>
      </c>
      <c r="B29" s="51">
        <v>1326</v>
      </c>
      <c r="C29" s="57" t="s">
        <v>129</v>
      </c>
      <c r="D29" s="6" t="s">
        <v>8</v>
      </c>
      <c r="E29" s="6" t="s">
        <v>104</v>
      </c>
      <c r="F29" s="7"/>
      <c r="G29" s="6"/>
      <c r="H29" s="10"/>
      <c r="I29" s="6"/>
      <c r="J29" s="26"/>
    </row>
    <row r="30" ht="18" customHeight="1" spans="1:10">
      <c r="A30" s="6">
        <v>103</v>
      </c>
      <c r="B30" s="51">
        <v>1327</v>
      </c>
      <c r="C30" s="57" t="s">
        <v>130</v>
      </c>
      <c r="D30" s="6" t="s">
        <v>8</v>
      </c>
      <c r="E30" s="6" t="s">
        <v>104</v>
      </c>
      <c r="F30" s="7"/>
      <c r="G30" s="6"/>
      <c r="H30" s="10"/>
      <c r="I30" s="6"/>
      <c r="J30" s="26"/>
    </row>
    <row r="31" ht="18" customHeight="1" spans="1:10">
      <c r="A31" s="6">
        <v>103</v>
      </c>
      <c r="B31" s="51">
        <v>1328</v>
      </c>
      <c r="C31" s="57" t="s">
        <v>131</v>
      </c>
      <c r="D31" s="6" t="s">
        <v>8</v>
      </c>
      <c r="E31" s="6" t="s">
        <v>104</v>
      </c>
      <c r="F31" s="7"/>
      <c r="G31" s="6"/>
      <c r="H31" s="10"/>
      <c r="I31" s="6"/>
      <c r="J31" s="26"/>
    </row>
    <row r="32" ht="18" customHeight="1" spans="1:10">
      <c r="A32" s="6">
        <v>103</v>
      </c>
      <c r="B32" s="51">
        <v>1329</v>
      </c>
      <c r="C32" s="59" t="s">
        <v>132</v>
      </c>
      <c r="D32" s="6" t="s">
        <v>8</v>
      </c>
      <c r="E32" s="6" t="s">
        <v>104</v>
      </c>
      <c r="F32" s="7"/>
      <c r="G32" s="6"/>
      <c r="H32" s="10"/>
      <c r="I32" s="6"/>
      <c r="J32" s="26"/>
    </row>
    <row r="33" ht="18" customHeight="1" spans="1:10">
      <c r="A33" s="6">
        <v>103</v>
      </c>
      <c r="B33" s="51">
        <v>1330</v>
      </c>
      <c r="C33" s="59" t="s">
        <v>133</v>
      </c>
      <c r="D33" s="6" t="s">
        <v>8</v>
      </c>
      <c r="E33" s="6" t="s">
        <v>104</v>
      </c>
      <c r="F33" s="7"/>
      <c r="G33" s="6"/>
      <c r="H33" s="10"/>
      <c r="I33" s="6"/>
      <c r="J33" s="26"/>
    </row>
    <row r="34" ht="18" customHeight="1" spans="1:10">
      <c r="A34" s="6">
        <v>103</v>
      </c>
      <c r="B34" s="51">
        <v>1331</v>
      </c>
      <c r="C34" s="57" t="s">
        <v>134</v>
      </c>
      <c r="D34" s="6" t="s">
        <v>8</v>
      </c>
      <c r="E34" s="6" t="s">
        <v>104</v>
      </c>
      <c r="F34" s="7"/>
      <c r="G34" s="6"/>
      <c r="H34" s="10"/>
      <c r="I34" s="6"/>
      <c r="J34" s="26"/>
    </row>
    <row r="35" spans="1:10">
      <c r="A35" s="16" t="s">
        <v>45</v>
      </c>
      <c r="B35" s="17" t="s">
        <v>46</v>
      </c>
      <c r="C35" s="18" t="s">
        <v>47</v>
      </c>
      <c r="D35" s="16" t="e">
        <f>AVERAGE(D4:D34)</f>
        <v>#DIV/0!</v>
      </c>
      <c r="E35" s="16" t="s">
        <v>48</v>
      </c>
      <c r="F35" s="16" t="e">
        <f>AVERAGE(F4:F34)</f>
        <v>#DIV/0!</v>
      </c>
      <c r="G35" s="16" t="s">
        <v>48</v>
      </c>
      <c r="H35" s="16" t="e">
        <f>AVERAGE(H4:H34)</f>
        <v>#DIV/0!</v>
      </c>
      <c r="I35" s="16" t="s">
        <v>48</v>
      </c>
      <c r="J35" s="26"/>
    </row>
    <row r="36" spans="1:10">
      <c r="A36" s="21" t="s">
        <v>49</v>
      </c>
      <c r="B36" s="17" t="s">
        <v>50</v>
      </c>
      <c r="C36" s="18" t="s">
        <v>51</v>
      </c>
      <c r="D36" s="21" t="e">
        <f>COUNTIF(D4:D34,"&gt;=90")/COUNT(D4:D34)</f>
        <v>#DIV/0!</v>
      </c>
      <c r="E36" s="21" t="s">
        <v>52</v>
      </c>
      <c r="F36" s="21" t="e">
        <f>COUNTIF(F4:F34,"&gt;=90")/COUNT(F4:F34)</f>
        <v>#DIV/0!</v>
      </c>
      <c r="G36" s="21" t="s">
        <v>52</v>
      </c>
      <c r="H36" s="21" t="e">
        <f>COUNTIF(H4:H34,"&gt;=90")/COUNT(H4:H34)</f>
        <v>#DIV/0!</v>
      </c>
      <c r="I36" s="21" t="s">
        <v>52</v>
      </c>
      <c r="J36" s="26"/>
    </row>
    <row r="37" spans="1:10">
      <c r="A37" s="21" t="s">
        <v>53</v>
      </c>
      <c r="B37" s="17" t="s">
        <v>54</v>
      </c>
      <c r="C37" s="18" t="s">
        <v>55</v>
      </c>
      <c r="D37" s="21" t="e">
        <f>COUNTIF(D4:D34,"&gt;=60")/COUNT(D4:D34)</f>
        <v>#DIV/0!</v>
      </c>
      <c r="E37" s="21" t="s">
        <v>56</v>
      </c>
      <c r="F37" s="21" t="e">
        <f>COUNTIF(F4:F34,"&gt;=60")/COUNT(F4:F34)</f>
        <v>#DIV/0!</v>
      </c>
      <c r="G37" s="21" t="s">
        <v>56</v>
      </c>
      <c r="H37" s="21" t="e">
        <f>COUNTIF(H4:H34,"&gt;=60")/COUNT(H4:H34)</f>
        <v>#DIV/0!</v>
      </c>
      <c r="I37" s="21" t="s">
        <v>56</v>
      </c>
      <c r="J37" s="26"/>
    </row>
    <row r="38" spans="1:10">
      <c r="A38" s="18" t="s">
        <v>57</v>
      </c>
      <c r="B38" s="17" t="s">
        <v>58</v>
      </c>
      <c r="C38" s="18" t="s">
        <v>59</v>
      </c>
      <c r="D38" s="18">
        <f>MAX(D4:D34)</f>
        <v>0</v>
      </c>
      <c r="E38" s="18" t="s">
        <v>60</v>
      </c>
      <c r="F38" s="18">
        <f>MAX(F4:F34)</f>
        <v>0</v>
      </c>
      <c r="G38" s="18" t="s">
        <v>60</v>
      </c>
      <c r="H38" s="18">
        <f>MAX(H4:H34)</f>
        <v>0</v>
      </c>
      <c r="I38" s="18" t="s">
        <v>60</v>
      </c>
      <c r="J38" s="26"/>
    </row>
    <row r="39" spans="1:10">
      <c r="A39" s="6"/>
      <c r="B39" s="6"/>
      <c r="C39" s="18" t="s">
        <v>61</v>
      </c>
      <c r="D39" s="18">
        <f>MIN(D4:D34)</f>
        <v>0</v>
      </c>
      <c r="E39" s="18"/>
      <c r="F39" s="18">
        <f>MIN(F4:F34)</f>
        <v>0</v>
      </c>
      <c r="G39" s="18"/>
      <c r="H39" s="18">
        <f>MIN(H4:H34)</f>
        <v>0</v>
      </c>
      <c r="I39" s="18"/>
      <c r="J39" s="26"/>
    </row>
    <row r="40" spans="1:10">
      <c r="A40" s="6"/>
      <c r="B40" s="6"/>
      <c r="C40" s="24" t="s">
        <v>62</v>
      </c>
      <c r="D40" s="24"/>
      <c r="E40" s="18"/>
      <c r="F40" s="18"/>
      <c r="G40" s="18"/>
      <c r="H40" s="18"/>
      <c r="I40" s="18"/>
      <c r="J40" s="26"/>
    </row>
    <row r="41" spans="1:10">
      <c r="A41" s="6"/>
      <c r="B41" s="6"/>
      <c r="C41" s="24" t="s">
        <v>63</v>
      </c>
      <c r="D41" s="24"/>
      <c r="E41" s="18"/>
      <c r="F41" s="18"/>
      <c r="G41" s="18"/>
      <c r="H41" s="18"/>
      <c r="I41" s="18"/>
      <c r="J41" s="26"/>
    </row>
  </sheetData>
  <mergeCells count="2">
    <mergeCell ref="A1:J1"/>
    <mergeCell ref="A2:J2"/>
  </mergeCells>
  <conditionalFormatting sqref="C30:C31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workbookViewId="0">
      <selection activeCell="E3" sqref="E3:E6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135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ht="18" customHeight="1" spans="1:10">
      <c r="A4" s="6">
        <v>104</v>
      </c>
      <c r="B4" s="51">
        <v>1401</v>
      </c>
      <c r="C4" s="61" t="s">
        <v>136</v>
      </c>
      <c r="D4" s="6" t="s">
        <v>8</v>
      </c>
      <c r="E4" s="6" t="s">
        <v>104</v>
      </c>
      <c r="F4" s="7"/>
      <c r="G4" s="6"/>
      <c r="H4" s="10"/>
      <c r="I4" s="6"/>
      <c r="J4" s="26"/>
    </row>
    <row r="5" ht="18" customHeight="1" spans="1:10">
      <c r="A5" s="6">
        <v>104</v>
      </c>
      <c r="B5" s="51">
        <v>1402</v>
      </c>
      <c r="C5" s="61" t="s">
        <v>137</v>
      </c>
      <c r="D5" s="6" t="s">
        <v>8</v>
      </c>
      <c r="E5" s="6" t="s">
        <v>104</v>
      </c>
      <c r="F5" s="7"/>
      <c r="G5" s="6"/>
      <c r="H5" s="10"/>
      <c r="I5" s="6"/>
      <c r="J5" s="26"/>
    </row>
    <row r="6" ht="18" customHeight="1" spans="1:10">
      <c r="A6" s="6">
        <v>104</v>
      </c>
      <c r="B6" s="51">
        <v>1403</v>
      </c>
      <c r="C6" s="61" t="s">
        <v>138</v>
      </c>
      <c r="D6" s="6" t="s">
        <v>103</v>
      </c>
      <c r="E6" s="6" t="s">
        <v>104</v>
      </c>
      <c r="F6" s="7"/>
      <c r="G6" s="6"/>
      <c r="H6" s="10"/>
      <c r="I6" s="6"/>
      <c r="J6" s="26"/>
    </row>
    <row r="7" ht="18" customHeight="1" spans="1:10">
      <c r="A7" s="6">
        <v>104</v>
      </c>
      <c r="B7" s="51">
        <v>1404</v>
      </c>
      <c r="C7" s="61" t="s">
        <v>139</v>
      </c>
      <c r="D7" s="6" t="s">
        <v>8</v>
      </c>
      <c r="E7" s="6" t="s">
        <v>104</v>
      </c>
      <c r="F7" s="7"/>
      <c r="G7" s="6"/>
      <c r="H7" s="10"/>
      <c r="I7" s="6"/>
      <c r="J7" s="26"/>
    </row>
    <row r="8" ht="18" customHeight="1" spans="1:10">
      <c r="A8" s="6">
        <v>104</v>
      </c>
      <c r="B8" s="51">
        <v>1405</v>
      </c>
      <c r="C8" s="61" t="s">
        <v>140</v>
      </c>
      <c r="D8" s="6" t="s">
        <v>8</v>
      </c>
      <c r="E8" s="6" t="s">
        <v>104</v>
      </c>
      <c r="F8" s="7"/>
      <c r="G8" s="6"/>
      <c r="H8" s="10"/>
      <c r="I8" s="6"/>
      <c r="J8" s="26"/>
    </row>
    <row r="9" ht="18" customHeight="1" spans="1:10">
      <c r="A9" s="6">
        <v>104</v>
      </c>
      <c r="B9" s="51">
        <v>1406</v>
      </c>
      <c r="C9" s="61" t="s">
        <v>141</v>
      </c>
      <c r="D9" s="6" t="s">
        <v>8</v>
      </c>
      <c r="E9" s="6" t="s">
        <v>104</v>
      </c>
      <c r="F9" s="7"/>
      <c r="G9" s="6"/>
      <c r="H9" s="10"/>
      <c r="I9" s="6"/>
      <c r="J9" s="26"/>
    </row>
    <row r="10" ht="18" customHeight="1" spans="1:10">
      <c r="A10" s="6">
        <v>104</v>
      </c>
      <c r="B10" s="51">
        <v>1407</v>
      </c>
      <c r="C10" s="61" t="s">
        <v>142</v>
      </c>
      <c r="D10" s="6" t="s">
        <v>8</v>
      </c>
      <c r="E10" s="6" t="s">
        <v>104</v>
      </c>
      <c r="F10" s="7"/>
      <c r="G10" s="6"/>
      <c r="H10" s="10"/>
      <c r="I10" s="6"/>
      <c r="J10" s="26"/>
    </row>
    <row r="11" ht="18" customHeight="1" spans="1:10">
      <c r="A11" s="6">
        <v>104</v>
      </c>
      <c r="B11" s="51">
        <v>1408</v>
      </c>
      <c r="C11" s="59" t="s">
        <v>143</v>
      </c>
      <c r="D11" s="6" t="s">
        <v>103</v>
      </c>
      <c r="E11" s="6" t="s">
        <v>104</v>
      </c>
      <c r="F11" s="7"/>
      <c r="G11" s="6"/>
      <c r="H11" s="10"/>
      <c r="I11" s="6"/>
      <c r="J11" s="26"/>
    </row>
    <row r="12" ht="18" customHeight="1" spans="1:10">
      <c r="A12" s="6">
        <v>104</v>
      </c>
      <c r="B12" s="51">
        <v>1409</v>
      </c>
      <c r="C12" s="61" t="s">
        <v>144</v>
      </c>
      <c r="D12" s="6" t="s">
        <v>8</v>
      </c>
      <c r="E12" s="6" t="s">
        <v>104</v>
      </c>
      <c r="F12" s="7"/>
      <c r="G12" s="6"/>
      <c r="H12" s="10"/>
      <c r="I12" s="6"/>
      <c r="J12" s="26"/>
    </row>
    <row r="13" ht="18" customHeight="1" spans="1:10">
      <c r="A13" s="6">
        <v>104</v>
      </c>
      <c r="B13" s="51">
        <v>1410</v>
      </c>
      <c r="C13" s="64" t="s">
        <v>145</v>
      </c>
      <c r="D13" s="6" t="s">
        <v>8</v>
      </c>
      <c r="E13" s="6" t="s">
        <v>104</v>
      </c>
      <c r="F13" s="7"/>
      <c r="G13" s="6"/>
      <c r="H13" s="10"/>
      <c r="I13" s="6"/>
      <c r="J13" s="26"/>
    </row>
    <row r="14" ht="18" customHeight="1" spans="1:10">
      <c r="A14" s="6">
        <v>104</v>
      </c>
      <c r="B14" s="51">
        <v>1411</v>
      </c>
      <c r="C14" s="15" t="s">
        <v>146</v>
      </c>
      <c r="D14" s="6" t="s">
        <v>103</v>
      </c>
      <c r="E14" s="6" t="s">
        <v>104</v>
      </c>
      <c r="F14" s="7"/>
      <c r="G14" s="6"/>
      <c r="H14" s="10"/>
      <c r="I14" s="6"/>
      <c r="J14" s="26"/>
    </row>
    <row r="15" ht="18" customHeight="1" spans="1:10">
      <c r="A15" s="6">
        <v>104</v>
      </c>
      <c r="B15" s="51">
        <v>1412</v>
      </c>
      <c r="C15" s="15" t="s">
        <v>147</v>
      </c>
      <c r="D15" s="6" t="s">
        <v>8</v>
      </c>
      <c r="E15" s="6" t="s">
        <v>104</v>
      </c>
      <c r="F15" s="7"/>
      <c r="G15" s="6"/>
      <c r="H15" s="10"/>
      <c r="I15" s="6"/>
      <c r="J15" s="26"/>
    </row>
    <row r="16" ht="18" customHeight="1" spans="1:10">
      <c r="A16" s="6">
        <v>104</v>
      </c>
      <c r="B16" s="51">
        <v>1413</v>
      </c>
      <c r="C16" s="31" t="s">
        <v>148</v>
      </c>
      <c r="D16" s="6" t="s">
        <v>8</v>
      </c>
      <c r="E16" s="6" t="s">
        <v>104</v>
      </c>
      <c r="F16" s="7"/>
      <c r="G16" s="6"/>
      <c r="H16" s="10"/>
      <c r="I16" s="6"/>
      <c r="J16" s="26"/>
    </row>
    <row r="17" ht="18" customHeight="1" spans="1:10">
      <c r="A17" s="6">
        <v>104</v>
      </c>
      <c r="B17" s="51">
        <v>1414</v>
      </c>
      <c r="C17" s="31" t="s">
        <v>149</v>
      </c>
      <c r="D17" s="6" t="s">
        <v>8</v>
      </c>
      <c r="E17" s="6" t="s">
        <v>104</v>
      </c>
      <c r="F17" s="7"/>
      <c r="G17" s="6"/>
      <c r="H17" s="10"/>
      <c r="I17" s="6"/>
      <c r="J17" s="26"/>
    </row>
    <row r="18" ht="18" customHeight="1" spans="1:10">
      <c r="A18" s="6">
        <v>104</v>
      </c>
      <c r="B18" s="51">
        <v>1415</v>
      </c>
      <c r="C18" s="61" t="s">
        <v>150</v>
      </c>
      <c r="D18" s="6" t="s">
        <v>8</v>
      </c>
      <c r="E18" s="6" t="s">
        <v>104</v>
      </c>
      <c r="F18" s="7"/>
      <c r="G18" s="6"/>
      <c r="H18" s="10"/>
      <c r="I18" s="6"/>
      <c r="J18" s="26"/>
    </row>
    <row r="19" ht="18" customHeight="1" spans="1:10">
      <c r="A19" s="6">
        <v>104</v>
      </c>
      <c r="B19" s="51">
        <v>1416</v>
      </c>
      <c r="C19" s="61" t="s">
        <v>151</v>
      </c>
      <c r="D19" s="6" t="s">
        <v>8</v>
      </c>
      <c r="E19" s="6" t="s">
        <v>104</v>
      </c>
      <c r="F19" s="7"/>
      <c r="G19" s="6"/>
      <c r="H19" s="10"/>
      <c r="I19" s="6"/>
      <c r="J19" s="26"/>
    </row>
    <row r="20" ht="18" customHeight="1" spans="1:10">
      <c r="A20" s="6">
        <v>104</v>
      </c>
      <c r="B20" s="51">
        <v>1417</v>
      </c>
      <c r="C20" s="61" t="s">
        <v>152</v>
      </c>
      <c r="D20" s="6" t="s">
        <v>8</v>
      </c>
      <c r="E20" s="6" t="s">
        <v>104</v>
      </c>
      <c r="F20" s="7"/>
      <c r="G20" s="6"/>
      <c r="H20" s="10"/>
      <c r="I20" s="6"/>
      <c r="J20" s="26"/>
    </row>
    <row r="21" ht="18" customHeight="1" spans="1:10">
      <c r="A21" s="6">
        <v>104</v>
      </c>
      <c r="B21" s="51">
        <v>1418</v>
      </c>
      <c r="C21" s="61" t="s">
        <v>153</v>
      </c>
      <c r="D21" s="6" t="s">
        <v>8</v>
      </c>
      <c r="E21" s="6" t="s">
        <v>104</v>
      </c>
      <c r="F21" s="7"/>
      <c r="G21" s="6"/>
      <c r="H21" s="10"/>
      <c r="I21" s="6"/>
      <c r="J21" s="26"/>
    </row>
    <row r="22" ht="18" customHeight="1" spans="1:10">
      <c r="A22" s="6">
        <v>104</v>
      </c>
      <c r="B22" s="51">
        <v>1419</v>
      </c>
      <c r="C22" s="61" t="s">
        <v>154</v>
      </c>
      <c r="D22" s="6" t="s">
        <v>8</v>
      </c>
      <c r="E22" s="6" t="s">
        <v>104</v>
      </c>
      <c r="F22" s="7"/>
      <c r="G22" s="6"/>
      <c r="H22" s="10"/>
      <c r="I22" s="6"/>
      <c r="J22" s="26"/>
    </row>
    <row r="23" ht="18" customHeight="1" spans="1:10">
      <c r="A23" s="6">
        <v>104</v>
      </c>
      <c r="B23" s="51">
        <v>1420</v>
      </c>
      <c r="C23" s="61" t="s">
        <v>155</v>
      </c>
      <c r="D23" s="6" t="s">
        <v>8</v>
      </c>
      <c r="E23" s="6" t="s">
        <v>104</v>
      </c>
      <c r="F23" s="7"/>
      <c r="G23" s="6"/>
      <c r="H23" s="10"/>
      <c r="I23" s="6"/>
      <c r="J23" s="26"/>
    </row>
    <row r="24" ht="18" customHeight="1" spans="1:10">
      <c r="A24" s="6">
        <v>104</v>
      </c>
      <c r="B24" s="51">
        <v>1421</v>
      </c>
      <c r="C24" s="61" t="s">
        <v>156</v>
      </c>
      <c r="D24" s="6" t="s">
        <v>8</v>
      </c>
      <c r="E24" s="6" t="s">
        <v>104</v>
      </c>
      <c r="F24" s="7"/>
      <c r="G24" s="6"/>
      <c r="H24" s="10"/>
      <c r="I24" s="6"/>
      <c r="J24" s="26"/>
    </row>
    <row r="25" ht="18" customHeight="1" spans="1:10">
      <c r="A25" s="6">
        <v>104</v>
      </c>
      <c r="B25" s="51">
        <v>1422</v>
      </c>
      <c r="C25" s="61" t="s">
        <v>157</v>
      </c>
      <c r="D25" s="6" t="s">
        <v>8</v>
      </c>
      <c r="E25" s="6" t="s">
        <v>104</v>
      </c>
      <c r="F25" s="7"/>
      <c r="G25" s="6"/>
      <c r="H25" s="10"/>
      <c r="I25" s="6"/>
      <c r="J25" s="26"/>
    </row>
    <row r="26" ht="18" customHeight="1" spans="1:10">
      <c r="A26" s="6">
        <v>104</v>
      </c>
      <c r="B26" s="51">
        <v>1423</v>
      </c>
      <c r="C26" s="61" t="s">
        <v>158</v>
      </c>
      <c r="D26" s="6" t="s">
        <v>8</v>
      </c>
      <c r="E26" s="6" t="s">
        <v>104</v>
      </c>
      <c r="F26" s="7"/>
      <c r="G26" s="6"/>
      <c r="H26" s="10"/>
      <c r="I26" s="6"/>
      <c r="J26" s="26"/>
    </row>
    <row r="27" ht="18" customHeight="1" spans="1:10">
      <c r="A27" s="6">
        <v>104</v>
      </c>
      <c r="B27" s="51">
        <v>1424</v>
      </c>
      <c r="C27" s="61" t="s">
        <v>159</v>
      </c>
      <c r="D27" s="6" t="s">
        <v>8</v>
      </c>
      <c r="E27" s="6" t="s">
        <v>104</v>
      </c>
      <c r="F27" s="7"/>
      <c r="G27" s="6"/>
      <c r="H27" s="10"/>
      <c r="I27" s="6"/>
      <c r="J27" s="26"/>
    </row>
    <row r="28" ht="18" customHeight="1" spans="1:10">
      <c r="A28" s="6">
        <v>104</v>
      </c>
      <c r="B28" s="51">
        <v>1425</v>
      </c>
      <c r="C28" s="57" t="s">
        <v>160</v>
      </c>
      <c r="D28" s="6" t="s">
        <v>8</v>
      </c>
      <c r="E28" s="6" t="s">
        <v>104</v>
      </c>
      <c r="F28" s="7"/>
      <c r="G28" s="6"/>
      <c r="H28" s="10"/>
      <c r="I28" s="6"/>
      <c r="J28" s="26"/>
    </row>
    <row r="29" ht="18" customHeight="1" spans="1:10">
      <c r="A29" s="6">
        <v>104</v>
      </c>
      <c r="B29" s="51">
        <v>1426</v>
      </c>
      <c r="C29" s="31" t="s">
        <v>161</v>
      </c>
      <c r="D29" s="6" t="s">
        <v>8</v>
      </c>
      <c r="E29" s="6" t="s">
        <v>104</v>
      </c>
      <c r="F29" s="7"/>
      <c r="G29" s="6"/>
      <c r="H29" s="10"/>
      <c r="I29" s="6"/>
      <c r="J29" s="26"/>
    </row>
    <row r="30" ht="18" customHeight="1" spans="1:10">
      <c r="A30" s="6">
        <v>104</v>
      </c>
      <c r="B30" s="51">
        <v>1427</v>
      </c>
      <c r="C30" s="58" t="s">
        <v>162</v>
      </c>
      <c r="D30" s="6" t="s">
        <v>8</v>
      </c>
      <c r="E30" s="6" t="s">
        <v>104</v>
      </c>
      <c r="F30" s="7"/>
      <c r="G30" s="6"/>
      <c r="H30" s="10"/>
      <c r="I30" s="6"/>
      <c r="J30" s="26"/>
    </row>
    <row r="31" ht="18" customHeight="1" spans="1:10">
      <c r="A31" s="6">
        <v>104</v>
      </c>
      <c r="B31" s="51">
        <v>1428</v>
      </c>
      <c r="C31" s="57" t="s">
        <v>163</v>
      </c>
      <c r="D31" s="6" t="s">
        <v>8</v>
      </c>
      <c r="E31" s="6" t="s">
        <v>104</v>
      </c>
      <c r="F31" s="7"/>
      <c r="G31" s="6"/>
      <c r="H31" s="10"/>
      <c r="I31" s="6"/>
      <c r="J31" s="26"/>
    </row>
    <row r="32" ht="18" customHeight="1" spans="1:10">
      <c r="A32" s="6">
        <v>104</v>
      </c>
      <c r="B32" s="51">
        <v>1429</v>
      </c>
      <c r="C32" s="57" t="s">
        <v>164</v>
      </c>
      <c r="D32" s="6" t="s">
        <v>103</v>
      </c>
      <c r="E32" s="6" t="s">
        <v>104</v>
      </c>
      <c r="F32" s="7"/>
      <c r="G32" s="6"/>
      <c r="H32" s="10"/>
      <c r="I32" s="6"/>
      <c r="J32" s="26"/>
    </row>
    <row r="33" ht="18" customHeight="1" spans="1:10">
      <c r="A33" s="6">
        <v>104</v>
      </c>
      <c r="B33" s="51">
        <v>1430</v>
      </c>
      <c r="C33" s="61" t="s">
        <v>165</v>
      </c>
      <c r="D33" s="6" t="s">
        <v>8</v>
      </c>
      <c r="E33" s="6" t="s">
        <v>104</v>
      </c>
      <c r="F33" s="7"/>
      <c r="G33" s="6"/>
      <c r="H33" s="10"/>
      <c r="I33" s="6"/>
      <c r="J33" s="26"/>
    </row>
    <row r="34" ht="18" customHeight="1" spans="1:10">
      <c r="A34" s="6">
        <v>104</v>
      </c>
      <c r="B34" s="51">
        <v>1431</v>
      </c>
      <c r="C34" s="61" t="s">
        <v>166</v>
      </c>
      <c r="D34" s="6" t="s">
        <v>103</v>
      </c>
      <c r="E34" s="6" t="s">
        <v>104</v>
      </c>
      <c r="F34" s="7"/>
      <c r="G34" s="6"/>
      <c r="H34" s="10"/>
      <c r="I34" s="6"/>
      <c r="J34" s="26"/>
    </row>
    <row r="35" ht="18" customHeight="1" spans="1:10">
      <c r="A35" s="6">
        <v>104</v>
      </c>
      <c r="B35" s="51">
        <v>1432</v>
      </c>
      <c r="C35" s="61" t="s">
        <v>167</v>
      </c>
      <c r="D35" s="6" t="s">
        <v>8</v>
      </c>
      <c r="E35" s="6" t="s">
        <v>104</v>
      </c>
      <c r="F35" s="7"/>
      <c r="G35" s="6"/>
      <c r="H35" s="10"/>
      <c r="I35" s="6"/>
      <c r="J35" s="26"/>
    </row>
    <row r="36" spans="1:10">
      <c r="A36" s="16" t="s">
        <v>45</v>
      </c>
      <c r="B36" s="17" t="s">
        <v>46</v>
      </c>
      <c r="C36" s="18" t="s">
        <v>47</v>
      </c>
      <c r="D36" s="16" t="e">
        <f>AVERAGE(D4:D35)</f>
        <v>#DIV/0!</v>
      </c>
      <c r="E36" s="16" t="s">
        <v>48</v>
      </c>
      <c r="F36" s="16" t="e">
        <f>AVERAGE(F4:F35)</f>
        <v>#DIV/0!</v>
      </c>
      <c r="G36" s="16" t="s">
        <v>48</v>
      </c>
      <c r="H36" s="16" t="e">
        <f>AVERAGE(H4:H35)</f>
        <v>#DIV/0!</v>
      </c>
      <c r="I36" s="16" t="s">
        <v>48</v>
      </c>
      <c r="J36" s="26"/>
    </row>
    <row r="37" spans="1:10">
      <c r="A37" s="21" t="s">
        <v>49</v>
      </c>
      <c r="B37" s="17" t="s">
        <v>50</v>
      </c>
      <c r="C37" s="18" t="s">
        <v>51</v>
      </c>
      <c r="D37" s="21" t="e">
        <f>COUNTIF(D4:D35,"&gt;=90")/COUNT(D4:D35)</f>
        <v>#DIV/0!</v>
      </c>
      <c r="E37" s="21" t="s">
        <v>52</v>
      </c>
      <c r="F37" s="21" t="e">
        <f>COUNTIF(F4:F35,"&gt;=90")/COUNT(F4:F35)</f>
        <v>#DIV/0!</v>
      </c>
      <c r="G37" s="21" t="s">
        <v>52</v>
      </c>
      <c r="H37" s="21" t="e">
        <f>COUNTIF(H4:H35,"&gt;=90")/COUNT(H4:H35)</f>
        <v>#DIV/0!</v>
      </c>
      <c r="I37" s="21" t="s">
        <v>52</v>
      </c>
      <c r="J37" s="26"/>
    </row>
    <row r="38" spans="1:10">
      <c r="A38" s="21" t="s">
        <v>53</v>
      </c>
      <c r="B38" s="17" t="s">
        <v>54</v>
      </c>
      <c r="C38" s="18" t="s">
        <v>55</v>
      </c>
      <c r="D38" s="21" t="e">
        <f>COUNTIF(D4:D35,"&gt;=60")/COUNT(D4:D35)</f>
        <v>#DIV/0!</v>
      </c>
      <c r="E38" s="21" t="s">
        <v>56</v>
      </c>
      <c r="F38" s="21" t="e">
        <f>COUNTIF(F4:F35,"&gt;=60")/COUNT(F4:F35)</f>
        <v>#DIV/0!</v>
      </c>
      <c r="G38" s="21" t="s">
        <v>56</v>
      </c>
      <c r="H38" s="21" t="e">
        <f>COUNTIF(H4:H35,"&gt;=60")/COUNT(H4:H35)</f>
        <v>#DIV/0!</v>
      </c>
      <c r="I38" s="21" t="s">
        <v>56</v>
      </c>
      <c r="J38" s="26"/>
    </row>
    <row r="39" spans="1:10">
      <c r="A39" s="18" t="s">
        <v>57</v>
      </c>
      <c r="B39" s="17" t="s">
        <v>58</v>
      </c>
      <c r="C39" s="18" t="s">
        <v>59</v>
      </c>
      <c r="D39" s="18">
        <f>MAX(D5:D35)</f>
        <v>0</v>
      </c>
      <c r="E39" s="18" t="s">
        <v>60</v>
      </c>
      <c r="F39" s="18">
        <f>MAX(F5:F35)</f>
        <v>0</v>
      </c>
      <c r="G39" s="18" t="s">
        <v>60</v>
      </c>
      <c r="H39" s="18">
        <f>MAX(H5:H35)</f>
        <v>0</v>
      </c>
      <c r="I39" s="18" t="s">
        <v>60</v>
      </c>
      <c r="J39" s="26"/>
    </row>
    <row r="40" spans="1:10">
      <c r="A40" s="6"/>
      <c r="B40" s="6"/>
      <c r="C40" s="18" t="s">
        <v>61</v>
      </c>
      <c r="D40" s="18">
        <f>MIN(D5:D35)</f>
        <v>0</v>
      </c>
      <c r="E40" s="18"/>
      <c r="F40" s="18">
        <f>MIN(F5:F35)</f>
        <v>0</v>
      </c>
      <c r="G40" s="18"/>
      <c r="H40" s="18">
        <f>MIN(H5:H35)</f>
        <v>0</v>
      </c>
      <c r="I40" s="18"/>
      <c r="J40" s="26"/>
    </row>
    <row r="41" spans="1:10">
      <c r="A41" s="6"/>
      <c r="B41" s="6"/>
      <c r="C41" s="24" t="s">
        <v>62</v>
      </c>
      <c r="D41" s="24"/>
      <c r="E41" s="18"/>
      <c r="F41" s="18"/>
      <c r="G41" s="18"/>
      <c r="H41" s="18"/>
      <c r="I41" s="18"/>
      <c r="J41" s="26"/>
    </row>
    <row r="42" spans="1:10">
      <c r="A42" s="6"/>
      <c r="B42" s="6"/>
      <c r="C42" s="24" t="s">
        <v>63</v>
      </c>
      <c r="D42" s="24"/>
      <c r="E42" s="18"/>
      <c r="F42" s="18"/>
      <c r="G42" s="18"/>
      <c r="H42" s="18"/>
      <c r="I42" s="18"/>
      <c r="J42" s="26"/>
    </row>
  </sheetData>
  <mergeCells count="2">
    <mergeCell ref="A1:J1"/>
    <mergeCell ref="A2:J2"/>
  </mergeCells>
  <conditionalFormatting sqref="C30:C31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selection activeCell="E4" sqref="E4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168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ht="18" customHeight="1" spans="1:10">
      <c r="A4" s="6">
        <v>105</v>
      </c>
      <c r="B4" s="51">
        <v>1501</v>
      </c>
      <c r="C4" s="15" t="s">
        <v>169</v>
      </c>
      <c r="D4" s="62" t="s">
        <v>103</v>
      </c>
      <c r="E4" s="6" t="s">
        <v>170</v>
      </c>
      <c r="F4" s="7"/>
      <c r="G4" s="6"/>
      <c r="H4" s="10"/>
      <c r="I4" s="6"/>
      <c r="J4" s="26"/>
    </row>
    <row r="5" ht="18" customHeight="1" spans="1:10">
      <c r="A5" s="6">
        <v>105</v>
      </c>
      <c r="B5" s="51">
        <v>1502</v>
      </c>
      <c r="C5" s="15" t="s">
        <v>171</v>
      </c>
      <c r="D5" s="62" t="s">
        <v>103</v>
      </c>
      <c r="E5" s="6" t="s">
        <v>170</v>
      </c>
      <c r="F5" s="7"/>
      <c r="G5" s="6"/>
      <c r="H5" s="10"/>
      <c r="I5" s="6"/>
      <c r="J5" s="26"/>
    </row>
    <row r="6" ht="18" customHeight="1" spans="1:10">
      <c r="A6" s="6">
        <v>105</v>
      </c>
      <c r="B6" s="51">
        <v>1503</v>
      </c>
      <c r="C6" s="15" t="s">
        <v>172</v>
      </c>
      <c r="D6" s="62" t="s">
        <v>8</v>
      </c>
      <c r="E6" s="6" t="s">
        <v>170</v>
      </c>
      <c r="F6" s="7"/>
      <c r="G6" s="6"/>
      <c r="H6" s="10"/>
      <c r="I6" s="6"/>
      <c r="J6" s="26"/>
    </row>
    <row r="7" ht="18" customHeight="1" spans="1:10">
      <c r="A7" s="6">
        <v>105</v>
      </c>
      <c r="B7" s="51">
        <v>1504</v>
      </c>
      <c r="C7" s="15" t="s">
        <v>173</v>
      </c>
      <c r="D7" s="62" t="s">
        <v>103</v>
      </c>
      <c r="E7" s="6" t="s">
        <v>170</v>
      </c>
      <c r="F7" s="7"/>
      <c r="G7" s="6"/>
      <c r="H7" s="10"/>
      <c r="I7" s="6"/>
      <c r="J7" s="26"/>
    </row>
    <row r="8" ht="18" customHeight="1" spans="1:10">
      <c r="A8" s="6">
        <v>105</v>
      </c>
      <c r="B8" s="51">
        <v>1505</v>
      </c>
      <c r="C8" s="15" t="s">
        <v>174</v>
      </c>
      <c r="D8" s="62" t="s">
        <v>103</v>
      </c>
      <c r="E8" s="6" t="s">
        <v>170</v>
      </c>
      <c r="F8" s="7"/>
      <c r="G8" s="6"/>
      <c r="H8" s="10"/>
      <c r="I8" s="6"/>
      <c r="J8" s="26"/>
    </row>
    <row r="9" ht="18" customHeight="1" spans="1:10">
      <c r="A9" s="6">
        <v>105</v>
      </c>
      <c r="B9" s="51">
        <v>1506</v>
      </c>
      <c r="C9" s="15" t="s">
        <v>175</v>
      </c>
      <c r="D9" s="62" t="s">
        <v>8</v>
      </c>
      <c r="E9" s="6" t="s">
        <v>170</v>
      </c>
      <c r="F9" s="7"/>
      <c r="G9" s="6"/>
      <c r="H9" s="10"/>
      <c r="I9" s="6"/>
      <c r="J9" s="26"/>
    </row>
    <row r="10" ht="18" customHeight="1" spans="1:10">
      <c r="A10" s="6">
        <v>105</v>
      </c>
      <c r="B10" s="51">
        <v>1507</v>
      </c>
      <c r="C10" s="15" t="s">
        <v>176</v>
      </c>
      <c r="D10" s="62" t="s">
        <v>8</v>
      </c>
      <c r="E10" s="6" t="s">
        <v>170</v>
      </c>
      <c r="F10" s="7"/>
      <c r="G10" s="6"/>
      <c r="H10" s="10"/>
      <c r="I10" s="6"/>
      <c r="J10" s="26"/>
    </row>
    <row r="11" ht="18" customHeight="1" spans="1:10">
      <c r="A11" s="6">
        <v>105</v>
      </c>
      <c r="B11" s="51">
        <v>1508</v>
      </c>
      <c r="C11" s="15" t="s">
        <v>177</v>
      </c>
      <c r="D11" s="62" t="s">
        <v>103</v>
      </c>
      <c r="E11" s="6" t="s">
        <v>170</v>
      </c>
      <c r="F11" s="7"/>
      <c r="G11" s="6"/>
      <c r="H11" s="10"/>
      <c r="I11" s="6"/>
      <c r="J11" s="26"/>
    </row>
    <row r="12" ht="18" customHeight="1" spans="1:10">
      <c r="A12" s="6">
        <v>105</v>
      </c>
      <c r="B12" s="51">
        <v>1509</v>
      </c>
      <c r="C12" s="15" t="s">
        <v>178</v>
      </c>
      <c r="D12" s="62" t="s">
        <v>103</v>
      </c>
      <c r="E12" s="6" t="s">
        <v>170</v>
      </c>
      <c r="F12" s="7"/>
      <c r="G12" s="6"/>
      <c r="H12" s="10"/>
      <c r="I12" s="6"/>
      <c r="J12" s="26"/>
    </row>
    <row r="13" ht="18" customHeight="1" spans="1:10">
      <c r="A13" s="6">
        <v>105</v>
      </c>
      <c r="B13" s="51">
        <v>1510</v>
      </c>
      <c r="C13" s="15" t="s">
        <v>179</v>
      </c>
      <c r="D13" s="62" t="s">
        <v>103</v>
      </c>
      <c r="E13" s="6" t="s">
        <v>170</v>
      </c>
      <c r="F13" s="7"/>
      <c r="G13" s="6"/>
      <c r="H13" s="10"/>
      <c r="I13" s="6"/>
      <c r="J13" s="26"/>
    </row>
    <row r="14" ht="18" customHeight="1" spans="1:10">
      <c r="A14" s="6">
        <v>105</v>
      </c>
      <c r="B14" s="51">
        <v>1511</v>
      </c>
      <c r="C14" s="15" t="s">
        <v>180</v>
      </c>
      <c r="D14" s="62" t="s">
        <v>8</v>
      </c>
      <c r="E14" s="6" t="s">
        <v>170</v>
      </c>
      <c r="F14" s="7"/>
      <c r="G14" s="6"/>
      <c r="H14" s="10"/>
      <c r="I14" s="6"/>
      <c r="J14" s="26"/>
    </row>
    <row r="15" ht="18" customHeight="1" spans="1:10">
      <c r="A15" s="6">
        <v>105</v>
      </c>
      <c r="B15" s="51">
        <v>1512</v>
      </c>
      <c r="C15" s="15" t="s">
        <v>181</v>
      </c>
      <c r="D15" s="62" t="s">
        <v>103</v>
      </c>
      <c r="E15" s="6" t="s">
        <v>170</v>
      </c>
      <c r="F15" s="7"/>
      <c r="G15" s="6"/>
      <c r="H15" s="10"/>
      <c r="I15" s="6"/>
      <c r="J15" s="26"/>
    </row>
    <row r="16" ht="18" customHeight="1" spans="1:10">
      <c r="A16" s="6">
        <v>105</v>
      </c>
      <c r="B16" s="51">
        <v>1513</v>
      </c>
      <c r="C16" s="15" t="s">
        <v>182</v>
      </c>
      <c r="D16" s="62" t="s">
        <v>103</v>
      </c>
      <c r="E16" s="6" t="s">
        <v>170</v>
      </c>
      <c r="F16" s="7"/>
      <c r="G16" s="6"/>
      <c r="H16" s="10"/>
      <c r="I16" s="6"/>
      <c r="J16" s="26"/>
    </row>
    <row r="17" ht="18" customHeight="1" spans="1:10">
      <c r="A17" s="6">
        <v>105</v>
      </c>
      <c r="B17" s="51">
        <v>1514</v>
      </c>
      <c r="C17" s="15" t="s">
        <v>183</v>
      </c>
      <c r="D17" s="62" t="s">
        <v>103</v>
      </c>
      <c r="E17" s="6" t="s">
        <v>170</v>
      </c>
      <c r="F17" s="7"/>
      <c r="G17" s="6"/>
      <c r="H17" s="10"/>
      <c r="I17" s="6"/>
      <c r="J17" s="26"/>
    </row>
    <row r="18" ht="18" customHeight="1" spans="1:10">
      <c r="A18" s="6">
        <v>105</v>
      </c>
      <c r="B18" s="51">
        <v>1515</v>
      </c>
      <c r="C18" s="15" t="s">
        <v>184</v>
      </c>
      <c r="D18" s="62" t="s">
        <v>8</v>
      </c>
      <c r="E18" s="6" t="s">
        <v>170</v>
      </c>
      <c r="F18" s="7"/>
      <c r="G18" s="6"/>
      <c r="H18" s="10"/>
      <c r="I18" s="6"/>
      <c r="J18" s="26"/>
    </row>
    <row r="19" ht="18" customHeight="1" spans="1:10">
      <c r="A19" s="6">
        <v>105</v>
      </c>
      <c r="B19" s="51">
        <v>1516</v>
      </c>
      <c r="C19" s="15" t="s">
        <v>185</v>
      </c>
      <c r="D19" s="62" t="s">
        <v>8</v>
      </c>
      <c r="E19" s="6" t="s">
        <v>170</v>
      </c>
      <c r="F19" s="7"/>
      <c r="G19" s="6"/>
      <c r="H19" s="10"/>
      <c r="I19" s="6"/>
      <c r="J19" s="26"/>
    </row>
    <row r="20" ht="18" customHeight="1" spans="1:10">
      <c r="A20" s="50">
        <v>105</v>
      </c>
      <c r="B20" s="53">
        <v>1517</v>
      </c>
      <c r="C20" s="63" t="s">
        <v>186</v>
      </c>
      <c r="D20" s="62" t="s">
        <v>8</v>
      </c>
      <c r="E20" s="6" t="s">
        <v>170</v>
      </c>
      <c r="F20" s="7"/>
      <c r="G20" s="6"/>
      <c r="H20" s="10"/>
      <c r="I20" s="6"/>
      <c r="J20" s="26"/>
    </row>
    <row r="21" ht="18" customHeight="1" spans="1:10">
      <c r="A21" s="6">
        <v>105</v>
      </c>
      <c r="B21" s="51">
        <v>1518</v>
      </c>
      <c r="C21" s="31" t="s">
        <v>187</v>
      </c>
      <c r="D21" s="62" t="s">
        <v>103</v>
      </c>
      <c r="E21" s="6" t="s">
        <v>170</v>
      </c>
      <c r="F21" s="7"/>
      <c r="G21" s="6"/>
      <c r="H21" s="10"/>
      <c r="I21" s="6"/>
      <c r="J21" s="26"/>
    </row>
    <row r="22" ht="18" customHeight="1" spans="1:10">
      <c r="A22" s="6">
        <v>105</v>
      </c>
      <c r="B22" s="51">
        <v>1519</v>
      </c>
      <c r="C22" s="31" t="s">
        <v>188</v>
      </c>
      <c r="D22" s="62" t="s">
        <v>8</v>
      </c>
      <c r="E22" s="6" t="s">
        <v>170</v>
      </c>
      <c r="F22" s="7"/>
      <c r="G22" s="6"/>
      <c r="H22" s="10"/>
      <c r="I22" s="6"/>
      <c r="J22" s="26"/>
    </row>
    <row r="23" ht="18" customHeight="1" spans="1:10">
      <c r="A23" s="6">
        <v>105</v>
      </c>
      <c r="B23" s="51">
        <v>1520</v>
      </c>
      <c r="C23" s="57" t="s">
        <v>189</v>
      </c>
      <c r="D23" s="62" t="s">
        <v>8</v>
      </c>
      <c r="E23" s="6" t="s">
        <v>170</v>
      </c>
      <c r="F23" s="7"/>
      <c r="G23" s="6"/>
      <c r="H23" s="10"/>
      <c r="I23" s="6"/>
      <c r="J23" s="26"/>
    </row>
    <row r="24" ht="18" customHeight="1" spans="1:10">
      <c r="A24" s="6">
        <v>105</v>
      </c>
      <c r="B24" s="51">
        <v>1521</v>
      </c>
      <c r="C24" s="57" t="s">
        <v>190</v>
      </c>
      <c r="D24" s="62" t="s">
        <v>103</v>
      </c>
      <c r="E24" s="6" t="s">
        <v>170</v>
      </c>
      <c r="F24" s="7"/>
      <c r="G24" s="6"/>
      <c r="H24" s="10"/>
      <c r="I24" s="6"/>
      <c r="J24" s="26"/>
    </row>
    <row r="25" ht="18" customHeight="1" spans="1:10">
      <c r="A25" s="6">
        <v>105</v>
      </c>
      <c r="B25" s="51">
        <v>1522</v>
      </c>
      <c r="C25" s="57" t="s">
        <v>191</v>
      </c>
      <c r="D25" s="62" t="s">
        <v>103</v>
      </c>
      <c r="E25" s="6" t="s">
        <v>170</v>
      </c>
      <c r="F25" s="7"/>
      <c r="G25" s="6"/>
      <c r="H25" s="10"/>
      <c r="I25" s="6"/>
      <c r="J25" s="26"/>
    </row>
    <row r="26" ht="18" customHeight="1" spans="1:10">
      <c r="A26" s="6">
        <v>105</v>
      </c>
      <c r="B26" s="51">
        <v>1523</v>
      </c>
      <c r="C26" s="57" t="s">
        <v>192</v>
      </c>
      <c r="D26" s="62" t="s">
        <v>103</v>
      </c>
      <c r="E26" s="6" t="s">
        <v>170</v>
      </c>
      <c r="F26" s="7"/>
      <c r="G26" s="6"/>
      <c r="H26" s="10"/>
      <c r="I26" s="6"/>
      <c r="J26" s="26"/>
    </row>
    <row r="27" ht="18" customHeight="1" spans="1:10">
      <c r="A27" s="6">
        <v>105</v>
      </c>
      <c r="B27" s="51">
        <v>1524</v>
      </c>
      <c r="C27" s="61" t="s">
        <v>193</v>
      </c>
      <c r="D27" s="62" t="s">
        <v>103</v>
      </c>
      <c r="E27" s="6" t="s">
        <v>170</v>
      </c>
      <c r="F27" s="7"/>
      <c r="G27" s="6"/>
      <c r="H27" s="10"/>
      <c r="I27" s="6"/>
      <c r="J27" s="26"/>
    </row>
    <row r="28" ht="18" customHeight="1" spans="1:10">
      <c r="A28" s="6">
        <v>105</v>
      </c>
      <c r="B28" s="51">
        <v>1525</v>
      </c>
      <c r="C28" s="61" t="s">
        <v>194</v>
      </c>
      <c r="D28" s="62" t="s">
        <v>8</v>
      </c>
      <c r="E28" s="6" t="s">
        <v>170</v>
      </c>
      <c r="F28" s="7"/>
      <c r="G28" s="6"/>
      <c r="H28" s="10"/>
      <c r="I28" s="6"/>
      <c r="J28" s="26"/>
    </row>
    <row r="29" ht="18" customHeight="1" spans="1:10">
      <c r="A29" s="6">
        <v>105</v>
      </c>
      <c r="B29" s="51">
        <v>1526</v>
      </c>
      <c r="C29" s="61" t="s">
        <v>195</v>
      </c>
      <c r="D29" s="62" t="s">
        <v>8</v>
      </c>
      <c r="E29" s="6" t="s">
        <v>170</v>
      </c>
      <c r="F29" s="7"/>
      <c r="G29" s="6"/>
      <c r="H29" s="10"/>
      <c r="I29" s="6"/>
      <c r="J29" s="26"/>
    </row>
    <row r="30" ht="18" customHeight="1" spans="1:10">
      <c r="A30" s="6">
        <v>105</v>
      </c>
      <c r="B30" s="51">
        <v>1527</v>
      </c>
      <c r="C30" s="61" t="s">
        <v>196</v>
      </c>
      <c r="D30" s="62" t="s">
        <v>8</v>
      </c>
      <c r="E30" s="6" t="s">
        <v>170</v>
      </c>
      <c r="F30" s="7"/>
      <c r="G30" s="6"/>
      <c r="H30" s="10"/>
      <c r="I30" s="6"/>
      <c r="J30" s="26"/>
    </row>
    <row r="31" ht="18" customHeight="1" spans="1:10">
      <c r="A31" s="6">
        <v>105</v>
      </c>
      <c r="B31" s="51">
        <v>1528</v>
      </c>
      <c r="C31" s="61" t="s">
        <v>197</v>
      </c>
      <c r="D31" s="62" t="s">
        <v>8</v>
      </c>
      <c r="E31" s="6" t="s">
        <v>170</v>
      </c>
      <c r="F31" s="7"/>
      <c r="G31" s="6"/>
      <c r="H31" s="10"/>
      <c r="I31" s="6"/>
      <c r="J31" s="26"/>
    </row>
    <row r="32" ht="18" customHeight="1" spans="1:10">
      <c r="A32" s="6">
        <v>105</v>
      </c>
      <c r="B32" s="51">
        <v>1529</v>
      </c>
      <c r="C32" s="61" t="s">
        <v>198</v>
      </c>
      <c r="D32" s="62" t="s">
        <v>103</v>
      </c>
      <c r="E32" s="6" t="s">
        <v>170</v>
      </c>
      <c r="F32" s="7"/>
      <c r="G32" s="6"/>
      <c r="H32" s="10"/>
      <c r="I32" s="6"/>
      <c r="J32" s="26"/>
    </row>
    <row r="33" ht="18" customHeight="1" spans="1:10">
      <c r="A33" s="6">
        <v>105</v>
      </c>
      <c r="B33" s="51">
        <v>1530</v>
      </c>
      <c r="C33" s="59" t="s">
        <v>199</v>
      </c>
      <c r="D33" s="62" t="s">
        <v>103</v>
      </c>
      <c r="E33" s="6" t="s">
        <v>170</v>
      </c>
      <c r="F33" s="7"/>
      <c r="G33" s="6"/>
      <c r="H33" s="10"/>
      <c r="I33" s="6"/>
      <c r="J33" s="26"/>
    </row>
    <row r="34" ht="18" customHeight="1" spans="1:10">
      <c r="A34" s="6">
        <v>105</v>
      </c>
      <c r="B34" s="51">
        <v>1531</v>
      </c>
      <c r="C34" s="57" t="s">
        <v>200</v>
      </c>
      <c r="D34" s="62" t="s">
        <v>103</v>
      </c>
      <c r="E34" s="6" t="s">
        <v>170</v>
      </c>
      <c r="F34" s="7"/>
      <c r="G34" s="6"/>
      <c r="H34" s="10"/>
      <c r="I34" s="6"/>
      <c r="J34" s="26"/>
    </row>
    <row r="35" ht="18" customHeight="1" spans="1:10">
      <c r="A35" s="6">
        <v>105</v>
      </c>
      <c r="B35" s="51">
        <v>1532</v>
      </c>
      <c r="C35" s="61" t="s">
        <v>201</v>
      </c>
      <c r="D35" s="62" t="s">
        <v>8</v>
      </c>
      <c r="E35" s="6" t="s">
        <v>170</v>
      </c>
      <c r="F35" s="7"/>
      <c r="G35" s="6"/>
      <c r="H35" s="10"/>
      <c r="I35" s="6"/>
      <c r="J35" s="26"/>
    </row>
    <row r="36" ht="18" customHeight="1" spans="1:10">
      <c r="A36" s="6">
        <v>105</v>
      </c>
      <c r="B36" s="51">
        <v>1533</v>
      </c>
      <c r="C36" s="61" t="s">
        <v>202</v>
      </c>
      <c r="D36" s="62" t="s">
        <v>8</v>
      </c>
      <c r="E36" s="6" t="s">
        <v>170</v>
      </c>
      <c r="F36" s="7"/>
      <c r="G36" s="6"/>
      <c r="H36" s="10"/>
      <c r="I36" s="6"/>
      <c r="J36" s="26"/>
    </row>
    <row r="37" ht="18" customHeight="1" spans="1:10">
      <c r="A37" s="6">
        <v>105</v>
      </c>
      <c r="B37" s="51">
        <v>1534</v>
      </c>
      <c r="C37" s="9" t="s">
        <v>203</v>
      </c>
      <c r="D37" s="62" t="s">
        <v>103</v>
      </c>
      <c r="E37" s="6" t="s">
        <v>170</v>
      </c>
      <c r="F37" s="7"/>
      <c r="G37" s="6"/>
      <c r="H37" s="10"/>
      <c r="I37" s="6"/>
      <c r="J37" s="26"/>
    </row>
    <row r="38" spans="1:10">
      <c r="A38" s="16" t="s">
        <v>45</v>
      </c>
      <c r="B38" s="17" t="s">
        <v>46</v>
      </c>
      <c r="C38" s="18" t="s">
        <v>47</v>
      </c>
      <c r="D38" s="16" t="e">
        <f>AVERAGE(D4:D37)</f>
        <v>#DIV/0!</v>
      </c>
      <c r="E38" s="16" t="s">
        <v>48</v>
      </c>
      <c r="F38" s="16" t="e">
        <f>AVERAGE(F4:F37)</f>
        <v>#DIV/0!</v>
      </c>
      <c r="G38" s="16" t="s">
        <v>48</v>
      </c>
      <c r="H38" s="16" t="e">
        <f>AVERAGE(H4:H37)</f>
        <v>#DIV/0!</v>
      </c>
      <c r="I38" s="16" t="s">
        <v>48</v>
      </c>
      <c r="J38" s="26"/>
    </row>
    <row r="39" spans="1:10">
      <c r="A39" s="21" t="s">
        <v>49</v>
      </c>
      <c r="B39" s="17" t="s">
        <v>50</v>
      </c>
      <c r="C39" s="18" t="s">
        <v>51</v>
      </c>
      <c r="D39" s="21" t="e">
        <f>COUNTIF(D4:D37,"&gt;=90")/COUNT(D4:D37)</f>
        <v>#DIV/0!</v>
      </c>
      <c r="E39" s="21" t="s">
        <v>52</v>
      </c>
      <c r="F39" s="21" t="e">
        <f>COUNTIF(F4:F37,"&gt;=90")/COUNT(F4:F37)</f>
        <v>#DIV/0!</v>
      </c>
      <c r="G39" s="21" t="s">
        <v>52</v>
      </c>
      <c r="H39" s="21" t="e">
        <f>COUNTIF(H4:H37,"&gt;=90")/COUNT(H4:H37)</f>
        <v>#DIV/0!</v>
      </c>
      <c r="I39" s="21" t="s">
        <v>52</v>
      </c>
      <c r="J39" s="26"/>
    </row>
    <row r="40" spans="1:10">
      <c r="A40" s="21" t="s">
        <v>53</v>
      </c>
      <c r="B40" s="17" t="s">
        <v>54</v>
      </c>
      <c r="C40" s="18" t="s">
        <v>55</v>
      </c>
      <c r="D40" s="21" t="e">
        <f>COUNTIF(D4:D37,"&gt;=60")/COUNT(D4:D37)</f>
        <v>#DIV/0!</v>
      </c>
      <c r="E40" s="21" t="s">
        <v>56</v>
      </c>
      <c r="F40" s="21" t="e">
        <f>COUNTIF(F4:F37,"&gt;=60")/COUNT(F4:F37)</f>
        <v>#DIV/0!</v>
      </c>
      <c r="G40" s="21" t="s">
        <v>56</v>
      </c>
      <c r="H40" s="21" t="e">
        <f>COUNTIF(H4:H37,"&gt;=60")/COUNT(H4:H37)</f>
        <v>#DIV/0!</v>
      </c>
      <c r="I40" s="21" t="s">
        <v>56</v>
      </c>
      <c r="J40" s="26"/>
    </row>
    <row r="41" spans="1:10">
      <c r="A41" s="18" t="s">
        <v>57</v>
      </c>
      <c r="B41" s="17" t="s">
        <v>58</v>
      </c>
      <c r="C41" s="18" t="s">
        <v>59</v>
      </c>
      <c r="D41" s="18">
        <f>MAX(D4:D37)</f>
        <v>0</v>
      </c>
      <c r="E41" s="18" t="s">
        <v>60</v>
      </c>
      <c r="F41" s="18">
        <f>MAX(F4:F37)</f>
        <v>0</v>
      </c>
      <c r="G41" s="18" t="s">
        <v>60</v>
      </c>
      <c r="H41" s="18">
        <f>MAX(H4:H37)</f>
        <v>0</v>
      </c>
      <c r="I41" s="18" t="s">
        <v>60</v>
      </c>
      <c r="J41" s="26"/>
    </row>
    <row r="42" spans="1:10">
      <c r="A42" s="6"/>
      <c r="B42" s="6"/>
      <c r="C42" s="18" t="s">
        <v>61</v>
      </c>
      <c r="D42" s="18">
        <f>MIN(D4:D37)</f>
        <v>0</v>
      </c>
      <c r="E42" s="18"/>
      <c r="F42" s="18">
        <f>MIN(F4:F37)</f>
        <v>0</v>
      </c>
      <c r="G42" s="18"/>
      <c r="H42" s="18">
        <f>MIN(H4:H37)</f>
        <v>0</v>
      </c>
      <c r="I42" s="18"/>
      <c r="J42" s="26"/>
    </row>
    <row r="43" spans="1:10">
      <c r="A43" s="6"/>
      <c r="B43" s="6"/>
      <c r="C43" s="24" t="s">
        <v>62</v>
      </c>
      <c r="D43" s="24"/>
      <c r="E43" s="18"/>
      <c r="F43" s="18"/>
      <c r="G43" s="18"/>
      <c r="H43" s="18"/>
      <c r="I43" s="18"/>
      <c r="J43" s="26"/>
    </row>
    <row r="44" spans="1:10">
      <c r="A44" s="6"/>
      <c r="B44" s="6"/>
      <c r="C44" s="24" t="s">
        <v>63</v>
      </c>
      <c r="D44" s="24"/>
      <c r="E44" s="18"/>
      <c r="F44" s="18"/>
      <c r="G44" s="18"/>
      <c r="H44" s="18"/>
      <c r="I44" s="18"/>
      <c r="J44" s="26"/>
    </row>
  </sheetData>
  <sortState ref="A1:J44">
    <sortCondition ref="B21"/>
  </sortState>
  <mergeCells count="2">
    <mergeCell ref="A1:J1"/>
    <mergeCell ref="A2:J2"/>
  </mergeCells>
  <conditionalFormatting sqref="C31:C32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selection activeCell="E3" sqref="E3:E4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204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ht="18" customHeight="1" spans="1:10">
      <c r="A4" s="6">
        <v>106</v>
      </c>
      <c r="B4" s="51">
        <v>1601</v>
      </c>
      <c r="C4" s="31" t="s">
        <v>205</v>
      </c>
      <c r="D4" s="50" t="s">
        <v>103</v>
      </c>
      <c r="E4" s="6" t="s">
        <v>170</v>
      </c>
      <c r="F4" s="7"/>
      <c r="G4" s="6"/>
      <c r="H4" s="10"/>
      <c r="I4" s="6"/>
      <c r="J4" s="26"/>
    </row>
    <row r="5" ht="18" customHeight="1" spans="1:10">
      <c r="A5" s="6">
        <v>106</v>
      </c>
      <c r="B5" s="51">
        <v>1602</v>
      </c>
      <c r="C5" s="31" t="s">
        <v>206</v>
      </c>
      <c r="D5" s="50" t="s">
        <v>103</v>
      </c>
      <c r="E5" s="6" t="s">
        <v>170</v>
      </c>
      <c r="F5" s="7"/>
      <c r="G5" s="6"/>
      <c r="H5" s="10"/>
      <c r="I5" s="6"/>
      <c r="J5" s="26"/>
    </row>
    <row r="6" ht="18" customHeight="1" spans="1:10">
      <c r="A6" s="6">
        <v>106</v>
      </c>
      <c r="B6" s="51">
        <v>1603</v>
      </c>
      <c r="C6" s="31" t="s">
        <v>207</v>
      </c>
      <c r="D6" s="50" t="s">
        <v>103</v>
      </c>
      <c r="E6" s="6" t="s">
        <v>170</v>
      </c>
      <c r="F6" s="7"/>
      <c r="G6" s="6"/>
      <c r="H6" s="10"/>
      <c r="I6" s="6"/>
      <c r="J6" s="26"/>
    </row>
    <row r="7" ht="18" customHeight="1" spans="1:10">
      <c r="A7" s="6">
        <v>106</v>
      </c>
      <c r="B7" s="51">
        <v>1604</v>
      </c>
      <c r="C7" s="31" t="s">
        <v>208</v>
      </c>
      <c r="D7" s="50" t="s">
        <v>103</v>
      </c>
      <c r="E7" s="6" t="s">
        <v>170</v>
      </c>
      <c r="F7" s="7"/>
      <c r="G7" s="6"/>
      <c r="H7" s="10"/>
      <c r="I7" s="6"/>
      <c r="J7" s="26"/>
    </row>
    <row r="8" ht="18" customHeight="1" spans="1:10">
      <c r="A8" s="6">
        <v>106</v>
      </c>
      <c r="B8" s="51">
        <v>1605</v>
      </c>
      <c r="C8" s="31" t="s">
        <v>209</v>
      </c>
      <c r="D8" s="50" t="s">
        <v>8</v>
      </c>
      <c r="E8" s="6" t="s">
        <v>170</v>
      </c>
      <c r="F8" s="7"/>
      <c r="G8" s="6"/>
      <c r="H8" s="10"/>
      <c r="I8" s="6"/>
      <c r="J8" s="26"/>
    </row>
    <row r="9" ht="18" customHeight="1" spans="1:10">
      <c r="A9" s="6">
        <v>106</v>
      </c>
      <c r="B9" s="51">
        <v>1606</v>
      </c>
      <c r="C9" s="31" t="s">
        <v>210</v>
      </c>
      <c r="D9" s="50" t="s">
        <v>103</v>
      </c>
      <c r="E9" s="6" t="s">
        <v>170</v>
      </c>
      <c r="F9" s="7"/>
      <c r="G9" s="6"/>
      <c r="H9" s="10"/>
      <c r="I9" s="6"/>
      <c r="J9" s="26"/>
    </row>
    <row r="10" ht="18" customHeight="1" spans="1:10">
      <c r="A10" s="6">
        <v>106</v>
      </c>
      <c r="B10" s="51">
        <v>1607</v>
      </c>
      <c r="C10" s="31" t="s">
        <v>211</v>
      </c>
      <c r="D10" s="50" t="s">
        <v>103</v>
      </c>
      <c r="E10" s="6" t="s">
        <v>170</v>
      </c>
      <c r="F10" s="7"/>
      <c r="G10" s="6"/>
      <c r="H10" s="10"/>
      <c r="I10" s="6"/>
      <c r="J10" s="26"/>
    </row>
    <row r="11" ht="18" customHeight="1" spans="1:10">
      <c r="A11" s="6">
        <v>106</v>
      </c>
      <c r="B11" s="51">
        <v>1608</v>
      </c>
      <c r="C11" s="57" t="s">
        <v>212</v>
      </c>
      <c r="D11" s="50" t="s">
        <v>8</v>
      </c>
      <c r="E11" s="6" t="s">
        <v>170</v>
      </c>
      <c r="F11" s="7"/>
      <c r="G11" s="6"/>
      <c r="H11" s="10"/>
      <c r="I11" s="6"/>
      <c r="J11" s="26"/>
    </row>
    <row r="12" ht="18" customHeight="1" spans="1:10">
      <c r="A12" s="6">
        <v>106</v>
      </c>
      <c r="B12" s="51">
        <v>1609</v>
      </c>
      <c r="C12" s="58" t="s">
        <v>213</v>
      </c>
      <c r="D12" s="50" t="s">
        <v>103</v>
      </c>
      <c r="E12" s="6" t="s">
        <v>170</v>
      </c>
      <c r="F12" s="7"/>
      <c r="G12" s="6"/>
      <c r="H12" s="10"/>
      <c r="I12" s="6"/>
      <c r="J12" s="26"/>
    </row>
    <row r="13" ht="18" customHeight="1" spans="1:10">
      <c r="A13" s="6">
        <v>106</v>
      </c>
      <c r="B13" s="51">
        <v>1610</v>
      </c>
      <c r="C13" s="58" t="s">
        <v>214</v>
      </c>
      <c r="D13" s="50" t="s">
        <v>103</v>
      </c>
      <c r="E13" s="6" t="s">
        <v>170</v>
      </c>
      <c r="F13" s="7"/>
      <c r="G13" s="6"/>
      <c r="H13" s="10"/>
      <c r="I13" s="6"/>
      <c r="J13" s="26"/>
    </row>
    <row r="14" ht="18" customHeight="1" spans="1:10">
      <c r="A14" s="6">
        <v>106</v>
      </c>
      <c r="B14" s="51">
        <v>1611</v>
      </c>
      <c r="C14" s="58" t="s">
        <v>215</v>
      </c>
      <c r="D14" s="50" t="s">
        <v>8</v>
      </c>
      <c r="E14" s="6" t="s">
        <v>170</v>
      </c>
      <c r="F14" s="7"/>
      <c r="G14" s="6"/>
      <c r="H14" s="10"/>
      <c r="I14" s="6"/>
      <c r="J14" s="26"/>
    </row>
    <row r="15" ht="18" customHeight="1" spans="1:10">
      <c r="A15" s="6">
        <v>106</v>
      </c>
      <c r="B15" s="51">
        <v>1612</v>
      </c>
      <c r="C15" s="59" t="s">
        <v>216</v>
      </c>
      <c r="D15" s="50" t="s">
        <v>8</v>
      </c>
      <c r="E15" s="6" t="s">
        <v>170</v>
      </c>
      <c r="F15" s="7"/>
      <c r="G15" s="6"/>
      <c r="H15" s="10"/>
      <c r="I15" s="6"/>
      <c r="J15" s="26"/>
    </row>
    <row r="16" ht="18" customHeight="1" spans="1:10">
      <c r="A16" s="6">
        <v>106</v>
      </c>
      <c r="B16" s="51">
        <v>1613</v>
      </c>
      <c r="C16" s="9" t="s">
        <v>217</v>
      </c>
      <c r="D16" s="50" t="s">
        <v>103</v>
      </c>
      <c r="E16" s="6" t="s">
        <v>170</v>
      </c>
      <c r="F16" s="7"/>
      <c r="G16" s="6"/>
      <c r="H16" s="10"/>
      <c r="I16" s="6"/>
      <c r="J16" s="26"/>
    </row>
    <row r="17" ht="18" customHeight="1" spans="1:10">
      <c r="A17" s="6">
        <v>106</v>
      </c>
      <c r="B17" s="51">
        <v>1614</v>
      </c>
      <c r="C17" s="57" t="s">
        <v>218</v>
      </c>
      <c r="D17" s="50" t="s">
        <v>8</v>
      </c>
      <c r="E17" s="6" t="s">
        <v>170</v>
      </c>
      <c r="F17" s="7"/>
      <c r="G17" s="6"/>
      <c r="H17" s="10"/>
      <c r="I17" s="6"/>
      <c r="J17" s="26"/>
    </row>
    <row r="18" ht="18" customHeight="1" spans="1:10">
      <c r="A18" s="6">
        <v>106</v>
      </c>
      <c r="B18" s="51">
        <v>1615</v>
      </c>
      <c r="C18" s="57" t="s">
        <v>219</v>
      </c>
      <c r="D18" s="50" t="s">
        <v>8</v>
      </c>
      <c r="E18" s="6" t="s">
        <v>170</v>
      </c>
      <c r="F18" s="7"/>
      <c r="G18" s="6"/>
      <c r="H18" s="10"/>
      <c r="I18" s="6"/>
      <c r="J18" s="26"/>
    </row>
    <row r="19" ht="18" customHeight="1" spans="1:10">
      <c r="A19" s="6">
        <v>106</v>
      </c>
      <c r="B19" s="51">
        <v>1616</v>
      </c>
      <c r="C19" s="57" t="s">
        <v>220</v>
      </c>
      <c r="D19" s="50" t="s">
        <v>103</v>
      </c>
      <c r="E19" s="6" t="s">
        <v>170</v>
      </c>
      <c r="F19" s="7"/>
      <c r="G19" s="6"/>
      <c r="H19" s="10"/>
      <c r="I19" s="6"/>
      <c r="J19" s="26"/>
    </row>
    <row r="20" ht="18" customHeight="1" spans="1:10">
      <c r="A20" s="6">
        <v>106</v>
      </c>
      <c r="B20" s="51">
        <v>1617</v>
      </c>
      <c r="C20" s="31" t="s">
        <v>221</v>
      </c>
      <c r="D20" s="50" t="s">
        <v>8</v>
      </c>
      <c r="E20" s="6" t="s">
        <v>170</v>
      </c>
      <c r="F20" s="7"/>
      <c r="G20" s="6"/>
      <c r="H20" s="10"/>
      <c r="I20" s="6"/>
      <c r="J20" s="26"/>
    </row>
    <row r="21" ht="18" customHeight="1" spans="1:10">
      <c r="A21" s="6">
        <v>106</v>
      </c>
      <c r="B21" s="51">
        <v>1618</v>
      </c>
      <c r="C21" s="60" t="s">
        <v>222</v>
      </c>
      <c r="D21" s="50" t="s">
        <v>8</v>
      </c>
      <c r="E21" s="6" t="s">
        <v>170</v>
      </c>
      <c r="F21" s="7"/>
      <c r="G21" s="6"/>
      <c r="H21" s="10"/>
      <c r="I21" s="6"/>
      <c r="J21" s="26"/>
    </row>
    <row r="22" ht="18" customHeight="1" spans="1:10">
      <c r="A22" s="6">
        <v>106</v>
      </c>
      <c r="B22" s="51">
        <v>1619</v>
      </c>
      <c r="C22" s="31" t="s">
        <v>223</v>
      </c>
      <c r="D22" s="50" t="s">
        <v>103</v>
      </c>
      <c r="E22" s="6" t="s">
        <v>170</v>
      </c>
      <c r="F22" s="7"/>
      <c r="G22" s="6"/>
      <c r="H22" s="10"/>
      <c r="I22" s="6"/>
      <c r="J22" s="26"/>
    </row>
    <row r="23" ht="18" customHeight="1" spans="1:10">
      <c r="A23" s="6">
        <v>106</v>
      </c>
      <c r="B23" s="51">
        <v>1620</v>
      </c>
      <c r="C23" s="31" t="s">
        <v>224</v>
      </c>
      <c r="D23" s="50" t="s">
        <v>8</v>
      </c>
      <c r="E23" s="6" t="s">
        <v>170</v>
      </c>
      <c r="F23" s="7"/>
      <c r="G23" s="6"/>
      <c r="H23" s="10"/>
      <c r="I23" s="6"/>
      <c r="J23" s="26"/>
    </row>
    <row r="24" ht="18" customHeight="1" spans="1:10">
      <c r="A24" s="6">
        <v>106</v>
      </c>
      <c r="B24" s="51">
        <v>1621</v>
      </c>
      <c r="C24" s="31" t="s">
        <v>225</v>
      </c>
      <c r="D24" s="50" t="s">
        <v>8</v>
      </c>
      <c r="E24" s="6" t="s">
        <v>170</v>
      </c>
      <c r="F24" s="7"/>
      <c r="G24" s="6"/>
      <c r="H24" s="10"/>
      <c r="I24" s="6"/>
      <c r="J24" s="26"/>
    </row>
    <row r="25" ht="18" customHeight="1" spans="1:10">
      <c r="A25" s="6">
        <v>106</v>
      </c>
      <c r="B25" s="51">
        <v>1622</v>
      </c>
      <c r="C25" s="31" t="s">
        <v>226</v>
      </c>
      <c r="D25" s="50" t="s">
        <v>8</v>
      </c>
      <c r="E25" s="6" t="s">
        <v>170</v>
      </c>
      <c r="F25" s="7"/>
      <c r="G25" s="6"/>
      <c r="H25" s="10"/>
      <c r="I25" s="6"/>
      <c r="J25" s="26"/>
    </row>
    <row r="26" ht="18" customHeight="1" spans="1:10">
      <c r="A26" s="6">
        <v>106</v>
      </c>
      <c r="B26" s="51">
        <v>1623</v>
      </c>
      <c r="C26" s="58" t="s">
        <v>227</v>
      </c>
      <c r="D26" s="50" t="s">
        <v>8</v>
      </c>
      <c r="E26" s="6" t="s">
        <v>170</v>
      </c>
      <c r="F26" s="7"/>
      <c r="G26" s="6"/>
      <c r="H26" s="10"/>
      <c r="I26" s="6"/>
      <c r="J26" s="26"/>
    </row>
    <row r="27" ht="18" customHeight="1" spans="1:10">
      <c r="A27" s="6">
        <v>106</v>
      </c>
      <c r="B27" s="51">
        <v>1624</v>
      </c>
      <c r="C27" s="58" t="s">
        <v>228</v>
      </c>
      <c r="D27" s="50" t="s">
        <v>103</v>
      </c>
      <c r="E27" s="6" t="s">
        <v>170</v>
      </c>
      <c r="F27" s="7"/>
      <c r="G27" s="6"/>
      <c r="H27" s="10"/>
      <c r="I27" s="6"/>
      <c r="J27" s="26"/>
    </row>
    <row r="28" ht="18" customHeight="1" spans="1:10">
      <c r="A28" s="6">
        <v>106</v>
      </c>
      <c r="B28" s="51">
        <v>1625</v>
      </c>
      <c r="C28" s="59" t="s">
        <v>229</v>
      </c>
      <c r="D28" s="50" t="s">
        <v>8</v>
      </c>
      <c r="E28" s="6" t="s">
        <v>170</v>
      </c>
      <c r="F28" s="7"/>
      <c r="G28" s="6"/>
      <c r="H28" s="10"/>
      <c r="I28" s="6"/>
      <c r="J28" s="26"/>
    </row>
    <row r="29" ht="18" customHeight="1" spans="1:10">
      <c r="A29" s="6">
        <v>106</v>
      </c>
      <c r="B29" s="51">
        <v>1626</v>
      </c>
      <c r="C29" s="58" t="s">
        <v>230</v>
      </c>
      <c r="D29" s="50" t="s">
        <v>8</v>
      </c>
      <c r="E29" s="6" t="s">
        <v>170</v>
      </c>
      <c r="F29" s="7"/>
      <c r="G29" s="6"/>
      <c r="H29" s="10"/>
      <c r="I29" s="6"/>
      <c r="J29" s="26"/>
    </row>
    <row r="30" ht="18" customHeight="1" spans="1:10">
      <c r="A30" s="6">
        <v>106</v>
      </c>
      <c r="B30" s="51">
        <v>1627</v>
      </c>
      <c r="C30" s="57" t="s">
        <v>231</v>
      </c>
      <c r="D30" s="50" t="s">
        <v>103</v>
      </c>
      <c r="E30" s="6" t="s">
        <v>170</v>
      </c>
      <c r="F30" s="7"/>
      <c r="G30" s="6"/>
      <c r="H30" s="10"/>
      <c r="I30" s="6"/>
      <c r="J30" s="26"/>
    </row>
    <row r="31" ht="18" customHeight="1" spans="1:10">
      <c r="A31" s="6">
        <v>106</v>
      </c>
      <c r="B31" s="51">
        <v>1628</v>
      </c>
      <c r="C31" s="57" t="s">
        <v>232</v>
      </c>
      <c r="D31" s="50" t="s">
        <v>8</v>
      </c>
      <c r="E31" s="6" t="s">
        <v>170</v>
      </c>
      <c r="F31" s="7"/>
      <c r="G31" s="6"/>
      <c r="H31" s="10"/>
      <c r="I31" s="6"/>
      <c r="J31" s="26"/>
    </row>
    <row r="32" ht="18" customHeight="1" spans="1:10">
      <c r="A32" s="6">
        <v>106</v>
      </c>
      <c r="B32" s="51">
        <v>1629</v>
      </c>
      <c r="C32" s="57" t="s">
        <v>233</v>
      </c>
      <c r="D32" s="50" t="s">
        <v>8</v>
      </c>
      <c r="E32" s="6" t="s">
        <v>170</v>
      </c>
      <c r="F32" s="7"/>
      <c r="G32" s="6"/>
      <c r="H32" s="10"/>
      <c r="I32" s="6"/>
      <c r="J32" s="26"/>
    </row>
    <row r="33" ht="18" customHeight="1" spans="1:10">
      <c r="A33" s="6">
        <v>106</v>
      </c>
      <c r="B33" s="51">
        <v>1630</v>
      </c>
      <c r="C33" s="57" t="s">
        <v>234</v>
      </c>
      <c r="D33" s="50" t="s">
        <v>103</v>
      </c>
      <c r="E33" s="6" t="s">
        <v>170</v>
      </c>
      <c r="F33" s="7"/>
      <c r="G33" s="6"/>
      <c r="H33" s="10"/>
      <c r="I33" s="6"/>
      <c r="J33" s="26"/>
    </row>
    <row r="34" ht="18" customHeight="1" spans="1:10">
      <c r="A34" s="6">
        <v>106</v>
      </c>
      <c r="B34" s="51">
        <v>1631</v>
      </c>
      <c r="C34" s="61" t="s">
        <v>235</v>
      </c>
      <c r="D34" s="50" t="s">
        <v>8</v>
      </c>
      <c r="E34" s="6" t="s">
        <v>170</v>
      </c>
      <c r="F34" s="7"/>
      <c r="G34" s="6"/>
      <c r="H34" s="10"/>
      <c r="I34" s="6"/>
      <c r="J34" s="26"/>
    </row>
    <row r="35" ht="18" customHeight="1" spans="1:10">
      <c r="A35" s="6">
        <v>106</v>
      </c>
      <c r="B35" s="51">
        <v>1632</v>
      </c>
      <c r="C35" s="59" t="s">
        <v>236</v>
      </c>
      <c r="D35" s="50" t="s">
        <v>8</v>
      </c>
      <c r="E35" s="6" t="s">
        <v>170</v>
      </c>
      <c r="F35" s="7"/>
      <c r="G35" s="6"/>
      <c r="H35" s="10"/>
      <c r="I35" s="6"/>
      <c r="J35" s="26"/>
    </row>
    <row r="36" ht="18" customHeight="1" spans="1:10">
      <c r="A36" s="6">
        <v>106</v>
      </c>
      <c r="B36" s="51">
        <v>1633</v>
      </c>
      <c r="C36" s="59" t="s">
        <v>237</v>
      </c>
      <c r="D36" s="50" t="s">
        <v>103</v>
      </c>
      <c r="E36" s="6" t="s">
        <v>170</v>
      </c>
      <c r="F36" s="7"/>
      <c r="G36" s="6"/>
      <c r="H36" s="10"/>
      <c r="I36" s="6"/>
      <c r="J36" s="26"/>
    </row>
    <row r="37" ht="18" customHeight="1" spans="1:10">
      <c r="A37" s="6">
        <v>107</v>
      </c>
      <c r="B37" s="51">
        <v>1634</v>
      </c>
      <c r="C37" s="59" t="s">
        <v>238</v>
      </c>
      <c r="D37" s="6" t="s">
        <v>103</v>
      </c>
      <c r="E37" s="6" t="s">
        <v>170</v>
      </c>
      <c r="F37" s="7"/>
      <c r="G37" s="6"/>
      <c r="H37" s="10"/>
      <c r="I37" s="6"/>
      <c r="J37" s="26"/>
    </row>
    <row r="38" spans="1:10">
      <c r="A38" s="16" t="s">
        <v>45</v>
      </c>
      <c r="B38" s="17" t="s">
        <v>46</v>
      </c>
      <c r="C38" s="18" t="s">
        <v>47</v>
      </c>
      <c r="D38" s="16" t="e">
        <f>AVERAGE(D4:D37)</f>
        <v>#DIV/0!</v>
      </c>
      <c r="E38" s="16" t="s">
        <v>48</v>
      </c>
      <c r="F38" s="16" t="e">
        <f>AVERAGE(F4:F37)</f>
        <v>#DIV/0!</v>
      </c>
      <c r="G38" s="16" t="s">
        <v>48</v>
      </c>
      <c r="H38" s="16" t="e">
        <f>AVERAGE(H4:H37)</f>
        <v>#DIV/0!</v>
      </c>
      <c r="I38" s="16" t="s">
        <v>48</v>
      </c>
      <c r="J38" s="26"/>
    </row>
    <row r="39" spans="1:10">
      <c r="A39" s="21" t="s">
        <v>49</v>
      </c>
      <c r="B39" s="17" t="s">
        <v>50</v>
      </c>
      <c r="C39" s="18" t="s">
        <v>51</v>
      </c>
      <c r="D39" s="21" t="e">
        <f>COUNTIF(D4:D37,"&gt;=90")/COUNT(D4:D36)</f>
        <v>#DIV/0!</v>
      </c>
      <c r="E39" s="21" t="s">
        <v>52</v>
      </c>
      <c r="F39" s="21" t="e">
        <f>COUNTIF(F4:F37,"&gt;=90")/COUNT(F4:F36)</f>
        <v>#DIV/0!</v>
      </c>
      <c r="G39" s="21" t="s">
        <v>52</v>
      </c>
      <c r="H39" s="21" t="e">
        <f>COUNTIF(H4:H37,"&gt;=90")/COUNT(H4:H36)</f>
        <v>#DIV/0!</v>
      </c>
      <c r="I39" s="21" t="s">
        <v>52</v>
      </c>
      <c r="J39" s="26"/>
    </row>
    <row r="40" spans="1:10">
      <c r="A40" s="21" t="s">
        <v>53</v>
      </c>
      <c r="B40" s="17" t="s">
        <v>54</v>
      </c>
      <c r="C40" s="18" t="s">
        <v>55</v>
      </c>
      <c r="D40" s="21" t="e">
        <f>COUNTIF(D4:D37,"&gt;=60")/COUNT(D4:D37)</f>
        <v>#DIV/0!</v>
      </c>
      <c r="E40" s="21" t="s">
        <v>56</v>
      </c>
      <c r="F40" s="21" t="e">
        <f>COUNTIF(F4:F37,"&gt;=60")/COUNT(F4:F37)</f>
        <v>#DIV/0!</v>
      </c>
      <c r="G40" s="21" t="s">
        <v>56</v>
      </c>
      <c r="H40" s="21" t="e">
        <f>COUNTIF(H4:H37,"&gt;=60")/COUNT(H4:H37)</f>
        <v>#DIV/0!</v>
      </c>
      <c r="I40" s="21" t="s">
        <v>56</v>
      </c>
      <c r="J40" s="26"/>
    </row>
    <row r="41" spans="1:10">
      <c r="A41" s="18" t="s">
        <v>57</v>
      </c>
      <c r="B41" s="17" t="s">
        <v>58</v>
      </c>
      <c r="C41" s="18" t="s">
        <v>59</v>
      </c>
      <c r="D41" s="18">
        <f>MAX(D4:D37)</f>
        <v>0</v>
      </c>
      <c r="E41" s="18" t="s">
        <v>60</v>
      </c>
      <c r="F41" s="18">
        <f>MAX(F4:F37)</f>
        <v>0</v>
      </c>
      <c r="G41" s="18" t="s">
        <v>60</v>
      </c>
      <c r="H41" s="18">
        <f>MAX(H4:H36)</f>
        <v>0</v>
      </c>
      <c r="I41" s="18" t="s">
        <v>60</v>
      </c>
      <c r="J41" s="26"/>
    </row>
    <row r="42" spans="1:10">
      <c r="A42" s="6"/>
      <c r="B42" s="6"/>
      <c r="C42" s="18" t="s">
        <v>61</v>
      </c>
      <c r="D42" s="18">
        <f>MIN(D4:D37)</f>
        <v>0</v>
      </c>
      <c r="E42" s="18"/>
      <c r="F42" s="18">
        <f>MIN(F4:F37)</f>
        <v>0</v>
      </c>
      <c r="G42" s="18"/>
      <c r="H42" s="18">
        <f>MIN(H4:H37)</f>
        <v>0</v>
      </c>
      <c r="I42" s="18"/>
      <c r="J42" s="26"/>
    </row>
    <row r="43" spans="1:10">
      <c r="A43" s="6"/>
      <c r="B43" s="6"/>
      <c r="C43" s="24" t="s">
        <v>62</v>
      </c>
      <c r="D43" s="24"/>
      <c r="E43" s="18"/>
      <c r="F43" s="18"/>
      <c r="G43" s="18"/>
      <c r="H43" s="18"/>
      <c r="I43" s="18"/>
      <c r="J43" s="26"/>
    </row>
    <row r="44" spans="1:10">
      <c r="A44" s="6"/>
      <c r="B44" s="6"/>
      <c r="C44" s="24" t="s">
        <v>63</v>
      </c>
      <c r="D44" s="24"/>
      <c r="E44" s="18"/>
      <c r="F44" s="18"/>
      <c r="G44" s="18"/>
      <c r="H44" s="18"/>
      <c r="I44" s="18"/>
      <c r="J44" s="26"/>
    </row>
  </sheetData>
  <mergeCells count="2">
    <mergeCell ref="A1:J1"/>
    <mergeCell ref="A2:J2"/>
  </mergeCells>
  <conditionalFormatting sqref="C30:C31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workbookViewId="0">
      <selection activeCell="E3" sqref="E3:E4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239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ht="18" customHeight="1" spans="1:10">
      <c r="A4" s="6">
        <v>201</v>
      </c>
      <c r="B4" s="51">
        <v>2101</v>
      </c>
      <c r="C4" s="47" t="s">
        <v>240</v>
      </c>
      <c r="D4" s="50" t="s">
        <v>103</v>
      </c>
      <c r="E4" s="6" t="s">
        <v>170</v>
      </c>
      <c r="F4" s="7"/>
      <c r="G4" s="6"/>
      <c r="H4" s="10"/>
      <c r="I4" s="6"/>
      <c r="J4" s="26"/>
    </row>
    <row r="5" ht="18" customHeight="1" spans="1:10">
      <c r="A5" s="6">
        <v>201</v>
      </c>
      <c r="B5" s="51">
        <v>2102</v>
      </c>
      <c r="C5" s="47" t="s">
        <v>241</v>
      </c>
      <c r="D5" s="50" t="s">
        <v>242</v>
      </c>
      <c r="E5" s="6" t="s">
        <v>170</v>
      </c>
      <c r="F5" s="7"/>
      <c r="G5" s="6"/>
      <c r="H5" s="10"/>
      <c r="I5" s="6"/>
      <c r="J5" s="26"/>
    </row>
    <row r="6" ht="18" customHeight="1" spans="1:10">
      <c r="A6" s="6">
        <v>201</v>
      </c>
      <c r="B6" s="51">
        <v>2103</v>
      </c>
      <c r="C6" s="47" t="s">
        <v>243</v>
      </c>
      <c r="D6" s="50" t="s">
        <v>8</v>
      </c>
      <c r="E6" s="6" t="s">
        <v>170</v>
      </c>
      <c r="F6" s="7"/>
      <c r="G6" s="6"/>
      <c r="H6" s="10"/>
      <c r="I6" s="6"/>
      <c r="J6" s="26"/>
    </row>
    <row r="7" ht="18" customHeight="1" spans="1:10">
      <c r="A7" s="6">
        <v>201</v>
      </c>
      <c r="B7" s="51">
        <v>2104</v>
      </c>
      <c r="C7" s="47" t="s">
        <v>244</v>
      </c>
      <c r="D7" s="50" t="s">
        <v>8</v>
      </c>
      <c r="E7" s="6" t="s">
        <v>170</v>
      </c>
      <c r="F7" s="7"/>
      <c r="G7" s="6"/>
      <c r="H7" s="10"/>
      <c r="I7" s="6"/>
      <c r="J7" s="26"/>
    </row>
    <row r="8" ht="18" customHeight="1" spans="1:10">
      <c r="A8" s="6">
        <v>201</v>
      </c>
      <c r="B8" s="51">
        <v>2105</v>
      </c>
      <c r="C8" s="47" t="s">
        <v>245</v>
      </c>
      <c r="D8" s="50" t="s">
        <v>8</v>
      </c>
      <c r="E8" s="6" t="s">
        <v>170</v>
      </c>
      <c r="F8" s="7"/>
      <c r="G8" s="6"/>
      <c r="H8" s="10"/>
      <c r="I8" s="6"/>
      <c r="J8" s="26"/>
    </row>
    <row r="9" ht="18" customHeight="1" spans="1:10">
      <c r="A9" s="6">
        <v>201</v>
      </c>
      <c r="B9" s="51">
        <v>2106</v>
      </c>
      <c r="C9" s="47" t="s">
        <v>246</v>
      </c>
      <c r="D9" s="50" t="s">
        <v>8</v>
      </c>
      <c r="E9" s="6" t="s">
        <v>170</v>
      </c>
      <c r="F9" s="7"/>
      <c r="G9" s="6"/>
      <c r="H9" s="10"/>
      <c r="I9" s="6"/>
      <c r="J9" s="26"/>
    </row>
    <row r="10" ht="18" customHeight="1" spans="1:10">
      <c r="A10" s="6">
        <v>201</v>
      </c>
      <c r="B10" s="51">
        <v>2107</v>
      </c>
      <c r="C10" s="47" t="s">
        <v>247</v>
      </c>
      <c r="D10" s="50" t="s">
        <v>8</v>
      </c>
      <c r="E10" s="6" t="s">
        <v>170</v>
      </c>
      <c r="F10" s="7"/>
      <c r="G10" s="6"/>
      <c r="H10" s="10"/>
      <c r="I10" s="6"/>
      <c r="J10" s="26"/>
    </row>
    <row r="11" ht="18" customHeight="1" spans="1:10">
      <c r="A11" s="6">
        <v>201</v>
      </c>
      <c r="B11" s="51">
        <v>2108</v>
      </c>
      <c r="C11" s="47" t="s">
        <v>248</v>
      </c>
      <c r="D11" s="50" t="s">
        <v>8</v>
      </c>
      <c r="E11" s="6" t="s">
        <v>170</v>
      </c>
      <c r="F11" s="7"/>
      <c r="G11" s="6"/>
      <c r="H11" s="10"/>
      <c r="I11" s="6"/>
      <c r="J11" s="26"/>
    </row>
    <row r="12" ht="18" customHeight="1" spans="1:10">
      <c r="A12" s="6">
        <v>201</v>
      </c>
      <c r="B12" s="51">
        <v>2109</v>
      </c>
      <c r="C12" s="47" t="s">
        <v>249</v>
      </c>
      <c r="D12" s="50" t="s">
        <v>103</v>
      </c>
      <c r="E12" s="6" t="s">
        <v>170</v>
      </c>
      <c r="F12" s="7"/>
      <c r="G12" s="6"/>
      <c r="H12" s="10"/>
      <c r="I12" s="6"/>
      <c r="J12" s="26"/>
    </row>
    <row r="13" ht="18" customHeight="1" spans="1:10">
      <c r="A13" s="6">
        <v>201</v>
      </c>
      <c r="B13" s="51">
        <v>2110</v>
      </c>
      <c r="C13" s="47" t="s">
        <v>250</v>
      </c>
      <c r="D13" s="50" t="s">
        <v>8</v>
      </c>
      <c r="E13" s="6" t="s">
        <v>170</v>
      </c>
      <c r="F13" s="7"/>
      <c r="G13" s="6"/>
      <c r="H13" s="10"/>
      <c r="I13" s="6"/>
      <c r="J13" s="26"/>
    </row>
    <row r="14" ht="18" customHeight="1" spans="1:10">
      <c r="A14" s="6">
        <v>201</v>
      </c>
      <c r="B14" s="51">
        <v>2111</v>
      </c>
      <c r="C14" s="47" t="s">
        <v>251</v>
      </c>
      <c r="D14" s="50" t="s">
        <v>103</v>
      </c>
      <c r="E14" s="6" t="s">
        <v>170</v>
      </c>
      <c r="F14" s="7"/>
      <c r="G14" s="6"/>
      <c r="H14" s="10"/>
      <c r="I14" s="6"/>
      <c r="J14" s="26"/>
    </row>
    <row r="15" ht="18" customHeight="1" spans="1:10">
      <c r="A15" s="6">
        <v>201</v>
      </c>
      <c r="B15" s="51">
        <v>2112</v>
      </c>
      <c r="C15" s="47" t="s">
        <v>252</v>
      </c>
      <c r="D15" s="50" t="s">
        <v>103</v>
      </c>
      <c r="E15" s="6" t="s">
        <v>170</v>
      </c>
      <c r="F15" s="7"/>
      <c r="G15" s="6"/>
      <c r="H15" s="10"/>
      <c r="I15" s="6"/>
      <c r="J15" s="26"/>
    </row>
    <row r="16" ht="18" customHeight="1" spans="1:10">
      <c r="A16" s="6">
        <v>201</v>
      </c>
      <c r="B16" s="51">
        <v>2113</v>
      </c>
      <c r="C16" s="47" t="s">
        <v>253</v>
      </c>
      <c r="D16" s="50" t="s">
        <v>103</v>
      </c>
      <c r="E16" s="6" t="s">
        <v>170</v>
      </c>
      <c r="F16" s="7"/>
      <c r="G16" s="6"/>
      <c r="H16" s="10"/>
      <c r="I16" s="6"/>
      <c r="J16" s="26"/>
    </row>
    <row r="17" ht="18" customHeight="1" spans="1:10">
      <c r="A17" s="6">
        <v>201</v>
      </c>
      <c r="B17" s="51">
        <v>2114</v>
      </c>
      <c r="C17" s="47" t="s">
        <v>254</v>
      </c>
      <c r="D17" s="50" t="s">
        <v>103</v>
      </c>
      <c r="E17" s="6" t="s">
        <v>170</v>
      </c>
      <c r="F17" s="7"/>
      <c r="G17" s="6"/>
      <c r="H17" s="10"/>
      <c r="I17" s="6"/>
      <c r="J17" s="26"/>
    </row>
    <row r="18" ht="18" customHeight="1" spans="1:10">
      <c r="A18" s="6">
        <v>201</v>
      </c>
      <c r="B18" s="51">
        <v>2115</v>
      </c>
      <c r="C18" s="47" t="s">
        <v>255</v>
      </c>
      <c r="D18" s="50" t="s">
        <v>103</v>
      </c>
      <c r="E18" s="6" t="s">
        <v>170</v>
      </c>
      <c r="F18" s="7"/>
      <c r="G18" s="6"/>
      <c r="H18" s="10"/>
      <c r="I18" s="6"/>
      <c r="J18" s="26"/>
    </row>
    <row r="19" ht="18" customHeight="1" spans="1:10">
      <c r="A19" s="6">
        <v>201</v>
      </c>
      <c r="B19" s="51">
        <v>2116</v>
      </c>
      <c r="C19" s="47" t="s">
        <v>256</v>
      </c>
      <c r="D19" s="50" t="s">
        <v>242</v>
      </c>
      <c r="E19" s="6" t="s">
        <v>170</v>
      </c>
      <c r="F19" s="7"/>
      <c r="G19" s="6"/>
      <c r="H19" s="10"/>
      <c r="I19" s="6"/>
      <c r="J19" s="26"/>
    </row>
    <row r="20" ht="18" customHeight="1" spans="1:10">
      <c r="A20" s="6">
        <v>201</v>
      </c>
      <c r="B20" s="51">
        <v>2117</v>
      </c>
      <c r="C20" s="47" t="s">
        <v>257</v>
      </c>
      <c r="D20" s="50" t="s">
        <v>103</v>
      </c>
      <c r="E20" s="6" t="s">
        <v>170</v>
      </c>
      <c r="F20" s="7"/>
      <c r="G20" s="6"/>
      <c r="H20" s="10"/>
      <c r="I20" s="6"/>
      <c r="J20" s="26"/>
    </row>
    <row r="21" ht="18" customHeight="1" spans="1:10">
      <c r="A21" s="6">
        <v>201</v>
      </c>
      <c r="B21" s="51">
        <v>2118</v>
      </c>
      <c r="C21" s="47" t="s">
        <v>258</v>
      </c>
      <c r="D21" s="50" t="s">
        <v>8</v>
      </c>
      <c r="E21" s="6" t="s">
        <v>170</v>
      </c>
      <c r="F21" s="7"/>
      <c r="G21" s="6"/>
      <c r="H21" s="10"/>
      <c r="I21" s="6"/>
      <c r="J21" s="26"/>
    </row>
    <row r="22" ht="18" customHeight="1" spans="1:10">
      <c r="A22" s="6">
        <v>201</v>
      </c>
      <c r="B22" s="51">
        <v>2119</v>
      </c>
      <c r="C22" s="47" t="s">
        <v>259</v>
      </c>
      <c r="D22" s="50" t="s">
        <v>103</v>
      </c>
      <c r="E22" s="6" t="s">
        <v>170</v>
      </c>
      <c r="F22" s="7"/>
      <c r="G22" s="6"/>
      <c r="H22" s="10"/>
      <c r="I22" s="6"/>
      <c r="J22" s="26"/>
    </row>
    <row r="23" ht="18" customHeight="1" spans="1:10">
      <c r="A23" s="6">
        <v>201</v>
      </c>
      <c r="B23" s="51">
        <v>2120</v>
      </c>
      <c r="C23" s="47" t="s">
        <v>260</v>
      </c>
      <c r="D23" s="50" t="s">
        <v>8</v>
      </c>
      <c r="E23" s="6" t="s">
        <v>170</v>
      </c>
      <c r="F23" s="7"/>
      <c r="G23" s="6"/>
      <c r="H23" s="10"/>
      <c r="I23" s="6"/>
      <c r="J23" s="26"/>
    </row>
    <row r="24" ht="18" customHeight="1" spans="1:10">
      <c r="A24" s="6">
        <v>201</v>
      </c>
      <c r="B24" s="51">
        <v>2121</v>
      </c>
      <c r="C24" s="47" t="s">
        <v>261</v>
      </c>
      <c r="D24" s="50" t="s">
        <v>8</v>
      </c>
      <c r="E24" s="6" t="s">
        <v>170</v>
      </c>
      <c r="F24" s="7"/>
      <c r="G24" s="6"/>
      <c r="H24" s="10"/>
      <c r="I24" s="6"/>
      <c r="J24" s="26"/>
    </row>
    <row r="25" ht="18" customHeight="1" spans="1:10">
      <c r="A25" s="6">
        <v>201</v>
      </c>
      <c r="B25" s="51">
        <v>2122</v>
      </c>
      <c r="C25" s="47" t="s">
        <v>262</v>
      </c>
      <c r="D25" s="50" t="s">
        <v>8</v>
      </c>
      <c r="E25" s="6" t="s">
        <v>170</v>
      </c>
      <c r="F25" s="7"/>
      <c r="G25" s="6"/>
      <c r="H25" s="10"/>
      <c r="I25" s="6"/>
      <c r="J25" s="26"/>
    </row>
    <row r="26" ht="18" customHeight="1" spans="1:10">
      <c r="A26" s="6">
        <v>201</v>
      </c>
      <c r="B26" s="51">
        <v>2123</v>
      </c>
      <c r="C26" s="47" t="s">
        <v>263</v>
      </c>
      <c r="D26" s="50" t="s">
        <v>8</v>
      </c>
      <c r="E26" s="6" t="s">
        <v>170</v>
      </c>
      <c r="F26" s="7"/>
      <c r="G26" s="6"/>
      <c r="H26" s="10"/>
      <c r="I26" s="6"/>
      <c r="J26" s="26"/>
    </row>
    <row r="27" ht="18" customHeight="1" spans="1:10">
      <c r="A27" s="6">
        <v>201</v>
      </c>
      <c r="B27" s="51">
        <v>2124</v>
      </c>
      <c r="C27" s="47" t="s">
        <v>264</v>
      </c>
      <c r="D27" s="50" t="s">
        <v>8</v>
      </c>
      <c r="E27" s="6" t="s">
        <v>170</v>
      </c>
      <c r="F27" s="7"/>
      <c r="G27" s="6"/>
      <c r="H27" s="10"/>
      <c r="I27" s="6"/>
      <c r="J27" s="26"/>
    </row>
    <row r="28" ht="18" customHeight="1" spans="1:10">
      <c r="A28" s="6">
        <v>201</v>
      </c>
      <c r="B28" s="51">
        <v>2125</v>
      </c>
      <c r="C28" s="47" t="s">
        <v>265</v>
      </c>
      <c r="D28" s="50" t="s">
        <v>8</v>
      </c>
      <c r="E28" s="6" t="s">
        <v>170</v>
      </c>
      <c r="F28" s="7"/>
      <c r="G28" s="6"/>
      <c r="H28" s="10"/>
      <c r="I28" s="6"/>
      <c r="J28" s="26"/>
    </row>
    <row r="29" ht="18" customHeight="1" spans="1:10">
      <c r="A29" s="6">
        <v>201</v>
      </c>
      <c r="B29" s="51">
        <v>2126</v>
      </c>
      <c r="C29" s="47" t="s">
        <v>266</v>
      </c>
      <c r="D29" s="50" t="s">
        <v>8</v>
      </c>
      <c r="E29" s="6" t="s">
        <v>170</v>
      </c>
      <c r="F29" s="7"/>
      <c r="G29" s="6"/>
      <c r="H29" s="10"/>
      <c r="I29" s="6"/>
      <c r="J29" s="26"/>
    </row>
    <row r="30" ht="18" customHeight="1" spans="1:10">
      <c r="A30" s="6">
        <v>201</v>
      </c>
      <c r="B30" s="51">
        <v>2127</v>
      </c>
      <c r="C30" s="47" t="s">
        <v>267</v>
      </c>
      <c r="D30" s="50" t="s">
        <v>8</v>
      </c>
      <c r="E30" s="6" t="s">
        <v>170</v>
      </c>
      <c r="F30" s="7"/>
      <c r="G30" s="6"/>
      <c r="H30" s="10"/>
      <c r="I30" s="6"/>
      <c r="J30" s="26"/>
    </row>
    <row r="31" ht="18" customHeight="1" spans="1:10">
      <c r="A31" s="6">
        <v>201</v>
      </c>
      <c r="B31" s="51">
        <v>2128</v>
      </c>
      <c r="C31" s="28" t="s">
        <v>268</v>
      </c>
      <c r="D31" s="50" t="s">
        <v>8</v>
      </c>
      <c r="E31" s="6" t="s">
        <v>170</v>
      </c>
      <c r="F31" s="7"/>
      <c r="G31" s="6"/>
      <c r="H31" s="10"/>
      <c r="I31" s="6"/>
      <c r="J31" s="26"/>
    </row>
    <row r="32" ht="18" customHeight="1" spans="1:10">
      <c r="A32" s="6">
        <v>201</v>
      </c>
      <c r="B32" s="51">
        <v>2129</v>
      </c>
      <c r="C32" s="28" t="s">
        <v>269</v>
      </c>
      <c r="D32" s="50" t="s">
        <v>8</v>
      </c>
      <c r="E32" s="6" t="s">
        <v>170</v>
      </c>
      <c r="F32" s="7"/>
      <c r="G32" s="6"/>
      <c r="H32" s="10"/>
      <c r="I32" s="6"/>
      <c r="J32" s="26"/>
    </row>
    <row r="33" ht="18" customHeight="1" spans="1:10">
      <c r="A33" s="6">
        <v>201</v>
      </c>
      <c r="B33" s="51">
        <v>2130</v>
      </c>
      <c r="C33" s="47" t="s">
        <v>270</v>
      </c>
      <c r="D33" s="50" t="s">
        <v>8</v>
      </c>
      <c r="E33" s="6" t="s">
        <v>170</v>
      </c>
      <c r="F33" s="7"/>
      <c r="G33" s="6"/>
      <c r="H33" s="10"/>
      <c r="I33" s="6"/>
      <c r="J33" s="26"/>
    </row>
    <row r="34" ht="18" customHeight="1" spans="1:10">
      <c r="A34" s="6">
        <v>201</v>
      </c>
      <c r="B34" s="51">
        <v>2131</v>
      </c>
      <c r="C34" s="47" t="s">
        <v>271</v>
      </c>
      <c r="D34" s="50" t="s">
        <v>8</v>
      </c>
      <c r="E34" s="6" t="s">
        <v>170</v>
      </c>
      <c r="F34" s="7"/>
      <c r="G34" s="6"/>
      <c r="H34" s="10"/>
      <c r="I34" s="6"/>
      <c r="J34" s="26"/>
    </row>
    <row r="35" ht="18" customHeight="1" spans="1:10">
      <c r="A35" s="6">
        <v>201</v>
      </c>
      <c r="B35" s="51">
        <v>2132</v>
      </c>
      <c r="C35" s="30" t="s">
        <v>272</v>
      </c>
      <c r="D35" s="50" t="s">
        <v>8</v>
      </c>
      <c r="E35" s="6" t="s">
        <v>170</v>
      </c>
      <c r="F35" s="7"/>
      <c r="G35" s="6"/>
      <c r="H35" s="10"/>
      <c r="I35" s="6"/>
      <c r="J35" s="26"/>
    </row>
    <row r="36" ht="18" customHeight="1" spans="1:10">
      <c r="A36" s="6">
        <v>201</v>
      </c>
      <c r="B36" s="51">
        <v>2133</v>
      </c>
      <c r="C36" s="56" t="s">
        <v>273</v>
      </c>
      <c r="D36" s="50" t="s">
        <v>103</v>
      </c>
      <c r="E36" s="6" t="s">
        <v>170</v>
      </c>
      <c r="F36" s="7"/>
      <c r="G36" s="6"/>
      <c r="H36" s="10"/>
      <c r="I36" s="6"/>
      <c r="J36" s="26"/>
    </row>
    <row r="37" ht="18" customHeight="1" spans="1:10">
      <c r="A37" s="6">
        <v>201</v>
      </c>
      <c r="B37" s="51">
        <v>2134</v>
      </c>
      <c r="C37" s="11" t="s">
        <v>274</v>
      </c>
      <c r="D37" s="50" t="s">
        <v>8</v>
      </c>
      <c r="E37" s="6" t="s">
        <v>170</v>
      </c>
      <c r="F37" s="7"/>
      <c r="G37" s="6"/>
      <c r="H37" s="10"/>
      <c r="I37" s="6"/>
      <c r="J37" s="26"/>
    </row>
    <row r="38" ht="18" customHeight="1" spans="1:10">
      <c r="A38" s="6">
        <v>201</v>
      </c>
      <c r="B38" s="51">
        <v>2135</v>
      </c>
      <c r="C38" s="33" t="s">
        <v>275</v>
      </c>
      <c r="D38" s="50" t="s">
        <v>103</v>
      </c>
      <c r="E38" s="6" t="s">
        <v>170</v>
      </c>
      <c r="F38" s="7"/>
      <c r="G38" s="6"/>
      <c r="H38" s="10"/>
      <c r="I38" s="6"/>
      <c r="J38" s="26"/>
    </row>
    <row r="39" ht="18" customHeight="1" spans="1:10">
      <c r="A39" s="16" t="s">
        <v>45</v>
      </c>
      <c r="B39" s="17" t="s">
        <v>46</v>
      </c>
      <c r="C39" s="18" t="s">
        <v>47</v>
      </c>
      <c r="D39" s="16" t="e">
        <f>AVERAGE(D4:D38)</f>
        <v>#DIV/0!</v>
      </c>
      <c r="E39" s="16" t="s">
        <v>48</v>
      </c>
      <c r="F39" s="16" t="e">
        <f>AVERAGE(F4:F38)</f>
        <v>#DIV/0!</v>
      </c>
      <c r="G39" s="16" t="s">
        <v>48</v>
      </c>
      <c r="H39" s="16" t="e">
        <f>AVERAGE(H4:H38)</f>
        <v>#DIV/0!</v>
      </c>
      <c r="I39" s="16" t="s">
        <v>48</v>
      </c>
      <c r="J39" s="26"/>
    </row>
    <row r="40" ht="18" customHeight="1" spans="1:10">
      <c r="A40" s="21" t="s">
        <v>49</v>
      </c>
      <c r="B40" s="17" t="s">
        <v>50</v>
      </c>
      <c r="C40" s="18" t="s">
        <v>51</v>
      </c>
      <c r="D40" s="21" t="e">
        <f>COUNTIF(D4:D38,"&gt;=90")/COUNT(D4:D38)</f>
        <v>#DIV/0!</v>
      </c>
      <c r="E40" s="21" t="s">
        <v>52</v>
      </c>
      <c r="F40" s="21" t="e">
        <f>COUNTIF(F4:F38,"&gt;=90")/COUNT(F4:F38)</f>
        <v>#DIV/0!</v>
      </c>
      <c r="G40" s="21" t="s">
        <v>52</v>
      </c>
      <c r="H40" s="21" t="e">
        <f>COUNTIF(H4:H38,"&gt;=90")/COUNT(H4:H38)</f>
        <v>#DIV/0!</v>
      </c>
      <c r="I40" s="21" t="s">
        <v>52</v>
      </c>
      <c r="J40" s="26"/>
    </row>
    <row r="41" spans="1:10">
      <c r="A41" s="21" t="s">
        <v>53</v>
      </c>
      <c r="B41" s="17" t="s">
        <v>54</v>
      </c>
      <c r="C41" s="18" t="s">
        <v>55</v>
      </c>
      <c r="D41" s="21" t="e">
        <f>COUNTIF(D4:D38,"&gt;=60")/COUNT(D4:D38)</f>
        <v>#DIV/0!</v>
      </c>
      <c r="E41" s="21" t="s">
        <v>56</v>
      </c>
      <c r="F41" s="21" t="e">
        <f>COUNTIF(F4:F38,"&gt;=60")/COUNT(F4:F38)</f>
        <v>#DIV/0!</v>
      </c>
      <c r="G41" s="21" t="s">
        <v>56</v>
      </c>
      <c r="H41" s="21" t="e">
        <f>COUNTIF(H4:H38,"&gt;=60")/COUNT(H4:H38)</f>
        <v>#DIV/0!</v>
      </c>
      <c r="I41" s="21" t="s">
        <v>56</v>
      </c>
      <c r="J41" s="26"/>
    </row>
    <row r="42" spans="1:10">
      <c r="A42" s="18" t="s">
        <v>57</v>
      </c>
      <c r="B42" s="17" t="s">
        <v>58</v>
      </c>
      <c r="C42" s="18" t="s">
        <v>59</v>
      </c>
      <c r="D42" s="18">
        <f>MAX(D4:D38)</f>
        <v>0</v>
      </c>
      <c r="E42" s="18" t="s">
        <v>60</v>
      </c>
      <c r="F42" s="18">
        <f>MAX(F4:F38)</f>
        <v>0</v>
      </c>
      <c r="G42" s="18" t="s">
        <v>60</v>
      </c>
      <c r="H42" s="18">
        <f>MAX(H4:H38)</f>
        <v>0</v>
      </c>
      <c r="I42" s="18" t="s">
        <v>60</v>
      </c>
      <c r="J42" s="26"/>
    </row>
    <row r="43" spans="1:10">
      <c r="A43" s="6"/>
      <c r="B43" s="6"/>
      <c r="C43" s="18" t="s">
        <v>61</v>
      </c>
      <c r="D43" s="18">
        <f>MIN(D4:D38)</f>
        <v>0</v>
      </c>
      <c r="E43" s="18"/>
      <c r="F43" s="18">
        <f>MIN(F4:F38)</f>
        <v>0</v>
      </c>
      <c r="G43" s="18"/>
      <c r="H43" s="18">
        <f>MIN(H4:H38)</f>
        <v>0</v>
      </c>
      <c r="I43" s="18"/>
      <c r="J43" s="26"/>
    </row>
    <row r="44" spans="1:10">
      <c r="A44" s="6"/>
      <c r="B44" s="6"/>
      <c r="C44" s="24" t="s">
        <v>62</v>
      </c>
      <c r="D44" s="24"/>
      <c r="E44" s="18"/>
      <c r="F44" s="18"/>
      <c r="G44" s="18"/>
      <c r="H44" s="18"/>
      <c r="I44" s="18"/>
      <c r="J44" s="26"/>
    </row>
    <row r="45" spans="1:10">
      <c r="A45" s="6"/>
      <c r="B45" s="6"/>
      <c r="C45" s="24" t="s">
        <v>63</v>
      </c>
      <c r="D45" s="24"/>
      <c r="E45" s="18"/>
      <c r="F45" s="18"/>
      <c r="G45" s="18"/>
      <c r="H45" s="18"/>
      <c r="I45" s="18"/>
      <c r="J45" s="26"/>
    </row>
  </sheetData>
  <mergeCells count="2">
    <mergeCell ref="A1:J1"/>
    <mergeCell ref="A2:J2"/>
  </mergeCells>
  <conditionalFormatting sqref="C7">
    <cfRule type="duplicateValues" dxfId="0" priority="1"/>
  </conditionalFormatting>
  <conditionalFormatting sqref="C36">
    <cfRule type="duplicateValues" dxfId="0" priority="4"/>
  </conditionalFormatting>
  <conditionalFormatting sqref="C24 C9 C4 C5 C13:C22">
    <cfRule type="duplicateValues" dxfId="0" priority="3"/>
  </conditionalFormatting>
  <conditionalFormatting sqref="C6 C8">
    <cfRule type="duplicateValues" dxfId="0" priority="2"/>
  </conditionalFormatting>
  <dataValidations count="1">
    <dataValidation type="custom" allowBlank="1" showErrorMessage="1" errorTitle="拒绝重复输入" error="当前输入的内容，与本区域的其他单元格内容重复。" sqref="C17 C22" errorStyle="warning">
      <formula1>COUNTIF(#REF!,C17)&lt;2</formula1>
    </dataValidation>
  </dataValidations>
  <pageMargins left="0.25" right="0.25" top="0.75" bottom="0.75" header="0.298611111111111" footer="0.29861111111111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opLeftCell="A8" workbookViewId="0">
      <selection activeCell="E3" sqref="E3:E4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276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277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ht="18" customHeight="1" spans="1:10">
      <c r="A4" s="6">
        <v>202</v>
      </c>
      <c r="B4" s="49">
        <v>2201</v>
      </c>
      <c r="C4" s="47" t="s">
        <v>278</v>
      </c>
      <c r="D4" s="50" t="s">
        <v>8</v>
      </c>
      <c r="E4" s="6" t="s">
        <v>170</v>
      </c>
      <c r="F4" s="7"/>
      <c r="G4" s="6"/>
      <c r="H4" s="10"/>
      <c r="I4" s="6"/>
      <c r="J4" s="26"/>
    </row>
    <row r="5" ht="18" customHeight="1" spans="1:10">
      <c r="A5" s="6">
        <v>202</v>
      </c>
      <c r="B5" s="49">
        <v>2202</v>
      </c>
      <c r="C5" s="47" t="s">
        <v>279</v>
      </c>
      <c r="D5" s="50" t="s">
        <v>103</v>
      </c>
      <c r="E5" s="6" t="s">
        <v>170</v>
      </c>
      <c r="F5" s="7"/>
      <c r="G5" s="6"/>
      <c r="H5" s="10"/>
      <c r="I5" s="6"/>
      <c r="J5" s="26"/>
    </row>
    <row r="6" ht="18" customHeight="1" spans="1:10">
      <c r="A6" s="6">
        <v>202</v>
      </c>
      <c r="B6" s="49">
        <v>2203</v>
      </c>
      <c r="C6" s="47" t="s">
        <v>280</v>
      </c>
      <c r="D6" s="50" t="s">
        <v>242</v>
      </c>
      <c r="E6" s="6" t="s">
        <v>170</v>
      </c>
      <c r="F6" s="7"/>
      <c r="G6" s="6"/>
      <c r="H6" s="10"/>
      <c r="I6" s="6"/>
      <c r="J6" s="26"/>
    </row>
    <row r="7" ht="18" customHeight="1" spans="1:10">
      <c r="A7" s="6">
        <v>202</v>
      </c>
      <c r="B7" s="49">
        <v>2204</v>
      </c>
      <c r="C7" s="47" t="s">
        <v>281</v>
      </c>
      <c r="D7" s="50" t="s">
        <v>8</v>
      </c>
      <c r="E7" s="6" t="s">
        <v>170</v>
      </c>
      <c r="F7" s="7"/>
      <c r="G7" s="6"/>
      <c r="H7" s="10"/>
      <c r="I7" s="6"/>
      <c r="J7" s="26"/>
    </row>
    <row r="8" ht="18" customHeight="1" spans="1:10">
      <c r="A8" s="6">
        <v>202</v>
      </c>
      <c r="B8" s="49">
        <v>2205</v>
      </c>
      <c r="C8" s="47" t="s">
        <v>282</v>
      </c>
      <c r="D8" s="50" t="s">
        <v>103</v>
      </c>
      <c r="E8" s="6" t="s">
        <v>170</v>
      </c>
      <c r="F8" s="7"/>
      <c r="G8" s="6"/>
      <c r="H8" s="10"/>
      <c r="I8" s="6"/>
      <c r="J8" s="26"/>
    </row>
    <row r="9" ht="18" customHeight="1" spans="1:10">
      <c r="A9" s="6">
        <v>202</v>
      </c>
      <c r="B9" s="49">
        <v>2206</v>
      </c>
      <c r="C9" s="47" t="s">
        <v>283</v>
      </c>
      <c r="D9" s="50" t="s">
        <v>8</v>
      </c>
      <c r="E9" s="6" t="s">
        <v>170</v>
      </c>
      <c r="F9" s="7"/>
      <c r="G9" s="6"/>
      <c r="H9" s="10"/>
      <c r="I9" s="6"/>
      <c r="J9" s="26"/>
    </row>
    <row r="10" ht="18" customHeight="1" spans="1:10">
      <c r="A10" s="6">
        <v>202</v>
      </c>
      <c r="B10" s="49">
        <v>2207</v>
      </c>
      <c r="C10" s="47" t="s">
        <v>284</v>
      </c>
      <c r="D10" s="50" t="s">
        <v>8</v>
      </c>
      <c r="E10" s="6" t="s">
        <v>170</v>
      </c>
      <c r="F10" s="7"/>
      <c r="G10" s="6"/>
      <c r="H10" s="10"/>
      <c r="I10" s="6"/>
      <c r="J10" s="26"/>
    </row>
    <row r="11" ht="18" customHeight="1" spans="1:10">
      <c r="A11" s="6">
        <v>202</v>
      </c>
      <c r="B11" s="49">
        <v>2208</v>
      </c>
      <c r="C11" s="47" t="s">
        <v>285</v>
      </c>
      <c r="D11" s="50" t="s">
        <v>8</v>
      </c>
      <c r="E11" s="6" t="s">
        <v>170</v>
      </c>
      <c r="F11" s="7"/>
      <c r="G11" s="6"/>
      <c r="H11" s="10"/>
      <c r="I11" s="6"/>
      <c r="J11" s="26"/>
    </row>
    <row r="12" ht="18" customHeight="1" spans="1:10">
      <c r="A12" s="6">
        <v>202</v>
      </c>
      <c r="B12" s="49">
        <v>2209</v>
      </c>
      <c r="C12" s="47" t="s">
        <v>286</v>
      </c>
      <c r="D12" s="50" t="s">
        <v>8</v>
      </c>
      <c r="E12" s="6" t="s">
        <v>170</v>
      </c>
      <c r="F12" s="7"/>
      <c r="G12" s="6"/>
      <c r="H12" s="10"/>
      <c r="I12" s="6"/>
      <c r="J12" s="26"/>
    </row>
    <row r="13" ht="18" customHeight="1" spans="1:10">
      <c r="A13" s="6">
        <v>202</v>
      </c>
      <c r="B13" s="49">
        <v>2210</v>
      </c>
      <c r="C13" s="47" t="s">
        <v>287</v>
      </c>
      <c r="D13" s="50" t="s">
        <v>8</v>
      </c>
      <c r="E13" s="6" t="s">
        <v>170</v>
      </c>
      <c r="F13" s="7"/>
      <c r="G13" s="6"/>
      <c r="H13" s="10"/>
      <c r="I13" s="6"/>
      <c r="J13" s="26"/>
    </row>
    <row r="14" ht="18" customHeight="1" spans="1:10">
      <c r="A14" s="6">
        <v>202</v>
      </c>
      <c r="B14" s="49">
        <v>2211</v>
      </c>
      <c r="C14" s="47" t="s">
        <v>288</v>
      </c>
      <c r="D14" s="50" t="s">
        <v>103</v>
      </c>
      <c r="E14" s="6" t="s">
        <v>170</v>
      </c>
      <c r="F14" s="7"/>
      <c r="G14" s="6"/>
      <c r="H14" s="10"/>
      <c r="I14" s="6"/>
      <c r="J14" s="26"/>
    </row>
    <row r="15" ht="18" customHeight="1" spans="1:10">
      <c r="A15" s="6">
        <v>202</v>
      </c>
      <c r="B15" s="49">
        <v>2212</v>
      </c>
      <c r="C15" s="47" t="s">
        <v>289</v>
      </c>
      <c r="D15" s="50" t="s">
        <v>8</v>
      </c>
      <c r="E15" s="6" t="s">
        <v>170</v>
      </c>
      <c r="F15" s="7"/>
      <c r="G15" s="6"/>
      <c r="H15" s="10"/>
      <c r="I15" s="6"/>
      <c r="J15" s="26"/>
    </row>
    <row r="16" ht="18" customHeight="1" spans="1:10">
      <c r="A16" s="6">
        <v>202</v>
      </c>
      <c r="B16" s="49">
        <v>2213</v>
      </c>
      <c r="C16" s="47" t="s">
        <v>290</v>
      </c>
      <c r="D16" s="50" t="s">
        <v>103</v>
      </c>
      <c r="E16" s="6" t="s">
        <v>170</v>
      </c>
      <c r="F16" s="7"/>
      <c r="G16" s="6"/>
      <c r="H16" s="10"/>
      <c r="I16" s="6"/>
      <c r="J16" s="26"/>
    </row>
    <row r="17" ht="18" customHeight="1" spans="1:10">
      <c r="A17" s="6">
        <v>202</v>
      </c>
      <c r="B17" s="49">
        <v>2214</v>
      </c>
      <c r="C17" s="47" t="s">
        <v>291</v>
      </c>
      <c r="D17" s="50" t="s">
        <v>103</v>
      </c>
      <c r="E17" s="6" t="s">
        <v>170</v>
      </c>
      <c r="F17" s="7"/>
      <c r="G17" s="6"/>
      <c r="H17" s="10"/>
      <c r="I17" s="6"/>
      <c r="J17" s="26"/>
    </row>
    <row r="18" ht="18" customHeight="1" spans="1:10">
      <c r="A18" s="6">
        <v>202</v>
      </c>
      <c r="B18" s="49">
        <v>2215</v>
      </c>
      <c r="C18" s="47" t="s">
        <v>292</v>
      </c>
      <c r="D18" s="50" t="s">
        <v>8</v>
      </c>
      <c r="E18" s="6" t="s">
        <v>170</v>
      </c>
      <c r="F18" s="7"/>
      <c r="G18" s="6"/>
      <c r="H18" s="10"/>
      <c r="I18" s="6"/>
      <c r="J18" s="26"/>
    </row>
    <row r="19" ht="18" customHeight="1" spans="1:10">
      <c r="A19" s="6">
        <v>202</v>
      </c>
      <c r="B19" s="49">
        <v>2216</v>
      </c>
      <c r="C19" s="47" t="s">
        <v>293</v>
      </c>
      <c r="D19" s="50" t="s">
        <v>8</v>
      </c>
      <c r="E19" s="6" t="s">
        <v>170</v>
      </c>
      <c r="F19" s="7"/>
      <c r="G19" s="6"/>
      <c r="H19" s="10"/>
      <c r="I19" s="6"/>
      <c r="J19" s="26"/>
    </row>
    <row r="20" ht="18" customHeight="1" spans="1:10">
      <c r="A20" s="6">
        <v>202</v>
      </c>
      <c r="B20" s="49">
        <v>2217</v>
      </c>
      <c r="C20" s="47" t="s">
        <v>294</v>
      </c>
      <c r="D20" s="50" t="s">
        <v>103</v>
      </c>
      <c r="E20" s="6" t="s">
        <v>170</v>
      </c>
      <c r="F20" s="7"/>
      <c r="G20" s="6"/>
      <c r="H20" s="10"/>
      <c r="I20" s="6"/>
      <c r="J20" s="26"/>
    </row>
    <row r="21" ht="18" customHeight="1" spans="1:10">
      <c r="A21" s="6">
        <v>202</v>
      </c>
      <c r="B21" s="49">
        <v>2218</v>
      </c>
      <c r="C21" s="47" t="s">
        <v>295</v>
      </c>
      <c r="D21" s="50" t="s">
        <v>8</v>
      </c>
      <c r="E21" s="6" t="s">
        <v>170</v>
      </c>
      <c r="F21" s="7"/>
      <c r="G21" s="6"/>
      <c r="H21" s="10"/>
      <c r="I21" s="6"/>
      <c r="J21" s="26"/>
    </row>
    <row r="22" ht="18" customHeight="1" spans="1:10">
      <c r="A22" s="6">
        <v>202</v>
      </c>
      <c r="B22" s="49">
        <v>2219</v>
      </c>
      <c r="C22" s="47" t="s">
        <v>296</v>
      </c>
      <c r="D22" s="50" t="s">
        <v>103</v>
      </c>
      <c r="E22" s="6" t="s">
        <v>170</v>
      </c>
      <c r="F22" s="7"/>
      <c r="G22" s="6"/>
      <c r="H22" s="10"/>
      <c r="I22" s="6"/>
      <c r="J22" s="26"/>
    </row>
    <row r="23" ht="18" customHeight="1" spans="1:10">
      <c r="A23" s="6">
        <v>202</v>
      </c>
      <c r="B23" s="49">
        <v>2220</v>
      </c>
      <c r="C23" s="47" t="s">
        <v>297</v>
      </c>
      <c r="D23" s="50" t="s">
        <v>103</v>
      </c>
      <c r="E23" s="6" t="s">
        <v>170</v>
      </c>
      <c r="F23" s="7"/>
      <c r="G23" s="6"/>
      <c r="H23" s="10"/>
      <c r="I23" s="6"/>
      <c r="J23" s="26"/>
    </row>
    <row r="24" ht="18" customHeight="1" spans="1:10">
      <c r="A24" s="6">
        <v>202</v>
      </c>
      <c r="B24" s="49">
        <v>2221</v>
      </c>
      <c r="C24" s="47" t="s">
        <v>298</v>
      </c>
      <c r="D24" s="50" t="s">
        <v>103</v>
      </c>
      <c r="E24" s="6" t="s">
        <v>170</v>
      </c>
      <c r="F24" s="7"/>
      <c r="G24" s="6"/>
      <c r="H24" s="10"/>
      <c r="I24" s="6"/>
      <c r="J24" s="26"/>
    </row>
    <row r="25" ht="18" customHeight="1" spans="1:10">
      <c r="A25" s="6">
        <v>202</v>
      </c>
      <c r="B25" s="49">
        <v>2222</v>
      </c>
      <c r="C25" s="47" t="s">
        <v>299</v>
      </c>
      <c r="D25" s="50" t="s">
        <v>8</v>
      </c>
      <c r="E25" s="6" t="s">
        <v>170</v>
      </c>
      <c r="F25" s="7"/>
      <c r="G25" s="6"/>
      <c r="H25" s="10"/>
      <c r="I25" s="6"/>
      <c r="J25" s="26"/>
    </row>
    <row r="26" ht="18" customHeight="1" spans="1:10">
      <c r="A26" s="6">
        <v>202</v>
      </c>
      <c r="B26" s="49">
        <v>2223</v>
      </c>
      <c r="C26" s="47" t="s">
        <v>300</v>
      </c>
      <c r="D26" s="50" t="s">
        <v>8</v>
      </c>
      <c r="E26" s="6" t="s">
        <v>170</v>
      </c>
      <c r="F26" s="7"/>
      <c r="G26" s="6"/>
      <c r="H26" s="10"/>
      <c r="I26" s="6"/>
      <c r="J26" s="26"/>
    </row>
    <row r="27" ht="18" customHeight="1" spans="1:10">
      <c r="A27" s="6">
        <v>202</v>
      </c>
      <c r="B27" s="49">
        <v>2224</v>
      </c>
      <c r="C27" s="47" t="s">
        <v>301</v>
      </c>
      <c r="D27" s="50" t="s">
        <v>103</v>
      </c>
      <c r="E27" s="6" t="s">
        <v>170</v>
      </c>
      <c r="F27" s="7"/>
      <c r="G27" s="6"/>
      <c r="H27" s="10"/>
      <c r="I27" s="6"/>
      <c r="J27" s="26"/>
    </row>
    <row r="28" ht="18" customHeight="1" spans="1:10">
      <c r="A28" s="6">
        <v>202</v>
      </c>
      <c r="B28" s="49">
        <v>2225</v>
      </c>
      <c r="C28" s="47" t="s">
        <v>302</v>
      </c>
      <c r="D28" s="50" t="s">
        <v>8</v>
      </c>
      <c r="E28" s="6" t="s">
        <v>170</v>
      </c>
      <c r="F28" s="7"/>
      <c r="G28" s="6"/>
      <c r="H28" s="10"/>
      <c r="I28" s="6"/>
      <c r="J28" s="26"/>
    </row>
    <row r="29" ht="18" customHeight="1" spans="1:10">
      <c r="A29" s="6">
        <v>202</v>
      </c>
      <c r="B29" s="49">
        <v>2226</v>
      </c>
      <c r="C29" s="47" t="s">
        <v>303</v>
      </c>
      <c r="D29" s="50" t="s">
        <v>8</v>
      </c>
      <c r="E29" s="6" t="s">
        <v>170</v>
      </c>
      <c r="F29" s="7"/>
      <c r="G29" s="6"/>
      <c r="H29" s="10"/>
      <c r="I29" s="6"/>
      <c r="J29" s="26"/>
    </row>
    <row r="30" ht="18" customHeight="1" spans="1:10">
      <c r="A30" s="6">
        <v>202</v>
      </c>
      <c r="B30" s="49">
        <v>2227</v>
      </c>
      <c r="C30" s="47" t="s">
        <v>304</v>
      </c>
      <c r="D30" s="50" t="s">
        <v>8</v>
      </c>
      <c r="E30" s="6" t="s">
        <v>170</v>
      </c>
      <c r="F30" s="7"/>
      <c r="G30" s="6"/>
      <c r="H30" s="10"/>
      <c r="I30" s="6"/>
      <c r="J30" s="26"/>
    </row>
    <row r="31" ht="18" customHeight="1" spans="1:10">
      <c r="A31" s="6">
        <v>202</v>
      </c>
      <c r="B31" s="49">
        <v>2228</v>
      </c>
      <c r="C31" s="47" t="s">
        <v>305</v>
      </c>
      <c r="D31" s="50" t="s">
        <v>8</v>
      </c>
      <c r="E31" s="6" t="s">
        <v>170</v>
      </c>
      <c r="F31" s="7"/>
      <c r="G31" s="6"/>
      <c r="H31" s="10"/>
      <c r="I31" s="6"/>
      <c r="J31" s="26"/>
    </row>
    <row r="32" ht="18" customHeight="1" spans="1:10">
      <c r="A32" s="6">
        <v>202</v>
      </c>
      <c r="B32" s="49">
        <v>2229</v>
      </c>
      <c r="C32" s="47" t="s">
        <v>306</v>
      </c>
      <c r="D32" s="50" t="s">
        <v>8</v>
      </c>
      <c r="E32" s="6" t="s">
        <v>170</v>
      </c>
      <c r="F32" s="7"/>
      <c r="G32" s="6"/>
      <c r="H32" s="10"/>
      <c r="I32" s="6"/>
      <c r="J32" s="26"/>
    </row>
    <row r="33" ht="18" customHeight="1" spans="1:10">
      <c r="A33" s="6">
        <v>202</v>
      </c>
      <c r="B33" s="49">
        <v>2230</v>
      </c>
      <c r="C33" s="47" t="s">
        <v>307</v>
      </c>
      <c r="D33" s="50" t="s">
        <v>8</v>
      </c>
      <c r="E33" s="6" t="s">
        <v>170</v>
      </c>
      <c r="F33" s="7"/>
      <c r="G33" s="6"/>
      <c r="H33" s="10"/>
      <c r="I33" s="6"/>
      <c r="J33" s="26"/>
    </row>
    <row r="34" ht="18" customHeight="1" spans="1:10">
      <c r="A34" s="6">
        <v>202</v>
      </c>
      <c r="B34" s="49">
        <v>2231</v>
      </c>
      <c r="C34" s="47" t="s">
        <v>308</v>
      </c>
      <c r="D34" s="55" t="s">
        <v>103</v>
      </c>
      <c r="E34" s="6" t="s">
        <v>170</v>
      </c>
      <c r="F34" s="7"/>
      <c r="G34" s="6"/>
      <c r="H34" s="10"/>
      <c r="I34" s="6"/>
      <c r="J34" s="26"/>
    </row>
    <row r="35" spans="1:10">
      <c r="A35" s="16" t="s">
        <v>45</v>
      </c>
      <c r="B35" s="17" t="s">
        <v>46</v>
      </c>
      <c r="C35" s="18" t="s">
        <v>47</v>
      </c>
      <c r="D35" s="16" t="e">
        <f>AVERAGE(D4:D34)</f>
        <v>#DIV/0!</v>
      </c>
      <c r="E35" s="16" t="s">
        <v>48</v>
      </c>
      <c r="F35" s="16" t="e">
        <f>AVERAGE(F4:F34)</f>
        <v>#DIV/0!</v>
      </c>
      <c r="G35" s="16" t="s">
        <v>48</v>
      </c>
      <c r="H35" s="16" t="e">
        <f>AVERAGE(H4:H34)</f>
        <v>#DIV/0!</v>
      </c>
      <c r="I35" s="16" t="s">
        <v>48</v>
      </c>
      <c r="J35" s="26"/>
    </row>
    <row r="36" spans="1:10">
      <c r="A36" s="21" t="s">
        <v>49</v>
      </c>
      <c r="B36" s="17" t="s">
        <v>50</v>
      </c>
      <c r="C36" s="18" t="s">
        <v>51</v>
      </c>
      <c r="D36" s="21" t="e">
        <f>COUNTIF(D4:D34,"&gt;=90")/COUNT(D4:D34)</f>
        <v>#DIV/0!</v>
      </c>
      <c r="E36" s="21" t="s">
        <v>52</v>
      </c>
      <c r="F36" s="21" t="e">
        <f>COUNTIF(F4:F34,"&gt;=90")/COUNT(F4:F34)</f>
        <v>#DIV/0!</v>
      </c>
      <c r="G36" s="21" t="s">
        <v>52</v>
      </c>
      <c r="H36" s="21" t="e">
        <f>COUNTIF(H4:H34,"&gt;=90")/COUNT(H4:H34)</f>
        <v>#DIV/0!</v>
      </c>
      <c r="I36" s="21" t="s">
        <v>52</v>
      </c>
      <c r="J36" s="26"/>
    </row>
    <row r="37" spans="1:10">
      <c r="A37" s="21" t="s">
        <v>53</v>
      </c>
      <c r="B37" s="17" t="s">
        <v>54</v>
      </c>
      <c r="C37" s="18" t="s">
        <v>55</v>
      </c>
      <c r="D37" s="21" t="e">
        <f>COUNTIF(D4:D34,"&gt;=60")/COUNT(D4:D34)</f>
        <v>#DIV/0!</v>
      </c>
      <c r="E37" s="21" t="s">
        <v>56</v>
      </c>
      <c r="F37" s="21" t="e">
        <f>COUNTIF(F4:F34,"&gt;=60")/COUNT(F4:F34)</f>
        <v>#DIV/0!</v>
      </c>
      <c r="G37" s="21" t="s">
        <v>56</v>
      </c>
      <c r="H37" s="21" t="e">
        <f>COUNTIF(H4:H34,"&gt;=60")/COUNT(H4:H34)</f>
        <v>#DIV/0!</v>
      </c>
      <c r="I37" s="21" t="s">
        <v>56</v>
      </c>
      <c r="J37" s="26"/>
    </row>
    <row r="38" spans="1:10">
      <c r="A38" s="18" t="s">
        <v>57</v>
      </c>
      <c r="B38" s="17" t="s">
        <v>58</v>
      </c>
      <c r="C38" s="18" t="s">
        <v>59</v>
      </c>
      <c r="D38" s="18">
        <f>MAX(D4:D34)</f>
        <v>0</v>
      </c>
      <c r="E38" s="18" t="s">
        <v>60</v>
      </c>
      <c r="F38" s="18">
        <f>MAX(F4:F34)</f>
        <v>0</v>
      </c>
      <c r="G38" s="18" t="s">
        <v>60</v>
      </c>
      <c r="H38" s="18">
        <f>MAX(H4:H34)</f>
        <v>0</v>
      </c>
      <c r="I38" s="18" t="s">
        <v>60</v>
      </c>
      <c r="J38" s="26"/>
    </row>
    <row r="39" spans="1:10">
      <c r="A39" s="6"/>
      <c r="B39" s="6"/>
      <c r="C39" s="18" t="s">
        <v>61</v>
      </c>
      <c r="D39" s="18">
        <f>MIN(D4:D34)</f>
        <v>0</v>
      </c>
      <c r="E39" s="18"/>
      <c r="F39" s="18">
        <f>MIN(F4:F34)</f>
        <v>0</v>
      </c>
      <c r="G39" s="18"/>
      <c r="H39" s="18">
        <f>MIN(H4:H34)</f>
        <v>0</v>
      </c>
      <c r="I39" s="18"/>
      <c r="J39" s="26"/>
    </row>
    <row r="40" spans="1:10">
      <c r="A40" s="6"/>
      <c r="B40" s="6"/>
      <c r="C40" s="24" t="s">
        <v>62</v>
      </c>
      <c r="D40" s="24"/>
      <c r="E40" s="18"/>
      <c r="F40" s="18"/>
      <c r="G40" s="18"/>
      <c r="H40" s="18"/>
      <c r="I40" s="18"/>
      <c r="J40" s="26"/>
    </row>
    <row r="41" spans="1:10">
      <c r="A41" s="6"/>
      <c r="B41" s="6"/>
      <c r="C41" s="24" t="s">
        <v>63</v>
      </c>
      <c r="D41" s="24"/>
      <c r="E41" s="18"/>
      <c r="F41" s="18"/>
      <c r="G41" s="18"/>
      <c r="H41" s="18"/>
      <c r="I41" s="18"/>
      <c r="J41" s="26"/>
    </row>
  </sheetData>
  <mergeCells count="2">
    <mergeCell ref="A1:J1"/>
    <mergeCell ref="A2:J2"/>
  </mergeCells>
  <conditionalFormatting sqref="C7:C8">
    <cfRule type="duplicateValues" dxfId="0" priority="1"/>
  </conditionalFormatting>
  <conditionalFormatting sqref="C26:C32">
    <cfRule type="duplicateValues" dxfId="0" priority="2"/>
  </conditionalFormatting>
  <conditionalFormatting sqref="C33:C34">
    <cfRule type="duplicateValues" dxfId="0" priority="4"/>
  </conditionalFormatting>
  <conditionalFormatting sqref="C9:C16 C18:C25">
    <cfRule type="duplicateValues" dxfId="0" priority="3"/>
  </conditionalFormatting>
  <pageMargins left="0.25" right="0.25" top="0.75" bottom="0.75" header="0.298611111111111" footer="0.298611111111111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workbookViewId="0">
      <selection activeCell="E3" sqref="E3:E4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309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65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6"/>
    </row>
    <row r="4" ht="18" customHeight="1" spans="1:10">
      <c r="A4" s="49">
        <v>203</v>
      </c>
      <c r="B4" s="51">
        <v>2301</v>
      </c>
      <c r="C4" s="47" t="s">
        <v>310</v>
      </c>
      <c r="D4" s="50" t="s">
        <v>8</v>
      </c>
      <c r="E4" s="6" t="s">
        <v>170</v>
      </c>
      <c r="F4" s="7"/>
      <c r="G4" s="6"/>
      <c r="H4" s="10"/>
      <c r="I4" s="6"/>
      <c r="J4" s="26"/>
    </row>
    <row r="5" ht="18" customHeight="1" spans="1:10">
      <c r="A5" s="49">
        <v>203</v>
      </c>
      <c r="B5" s="51">
        <v>2302</v>
      </c>
      <c r="C5" s="47" t="s">
        <v>311</v>
      </c>
      <c r="D5" s="50" t="s">
        <v>103</v>
      </c>
      <c r="E5" s="6" t="s">
        <v>170</v>
      </c>
      <c r="F5" s="7"/>
      <c r="G5" s="6"/>
      <c r="H5" s="10"/>
      <c r="I5" s="6"/>
      <c r="J5" s="26"/>
    </row>
    <row r="6" ht="18" customHeight="1" spans="1:10">
      <c r="A6" s="49">
        <v>203</v>
      </c>
      <c r="B6" s="51">
        <v>2303</v>
      </c>
      <c r="C6" s="47" t="s">
        <v>312</v>
      </c>
      <c r="D6" s="50" t="s">
        <v>103</v>
      </c>
      <c r="E6" s="6" t="s">
        <v>170</v>
      </c>
      <c r="F6" s="7"/>
      <c r="G6" s="6"/>
      <c r="H6" s="10"/>
      <c r="I6" s="6"/>
      <c r="J6" s="26"/>
    </row>
    <row r="7" ht="18" customHeight="1" spans="1:10">
      <c r="A7" s="49">
        <v>203</v>
      </c>
      <c r="B7" s="51">
        <v>2304</v>
      </c>
      <c r="C7" s="47" t="s">
        <v>313</v>
      </c>
      <c r="D7" s="50" t="s">
        <v>8</v>
      </c>
      <c r="E7" s="6" t="s">
        <v>170</v>
      </c>
      <c r="F7" s="7"/>
      <c r="G7" s="6"/>
      <c r="H7" s="10"/>
      <c r="I7" s="6"/>
      <c r="J7" s="26"/>
    </row>
    <row r="8" ht="18" customHeight="1" spans="1:10">
      <c r="A8" s="49">
        <v>203</v>
      </c>
      <c r="B8" s="51">
        <v>2305</v>
      </c>
      <c r="C8" s="47" t="s">
        <v>314</v>
      </c>
      <c r="D8" s="50" t="s">
        <v>103</v>
      </c>
      <c r="E8" s="6" t="s">
        <v>170</v>
      </c>
      <c r="F8" s="7"/>
      <c r="G8" s="6"/>
      <c r="H8" s="10"/>
      <c r="I8" s="6"/>
      <c r="J8" s="26"/>
    </row>
    <row r="9" ht="18" customHeight="1" spans="1:10">
      <c r="A9" s="49">
        <v>203</v>
      </c>
      <c r="B9" s="51">
        <v>2306</v>
      </c>
      <c r="C9" s="47" t="s">
        <v>315</v>
      </c>
      <c r="D9" s="50" t="s">
        <v>103</v>
      </c>
      <c r="E9" s="6" t="s">
        <v>170</v>
      </c>
      <c r="F9" s="7"/>
      <c r="G9" s="6"/>
      <c r="H9" s="10"/>
      <c r="I9" s="6"/>
      <c r="J9" s="26"/>
    </row>
    <row r="10" ht="18" customHeight="1" spans="1:10">
      <c r="A10" s="49">
        <v>203</v>
      </c>
      <c r="B10" s="51">
        <v>2307</v>
      </c>
      <c r="C10" s="47" t="s">
        <v>316</v>
      </c>
      <c r="D10" s="50" t="s">
        <v>103</v>
      </c>
      <c r="E10" s="6" t="s">
        <v>170</v>
      </c>
      <c r="F10" s="7"/>
      <c r="G10" s="6"/>
      <c r="H10" s="10"/>
      <c r="I10" s="6"/>
      <c r="J10" s="26"/>
    </row>
    <row r="11" ht="18" customHeight="1" spans="1:10">
      <c r="A11" s="49">
        <v>203</v>
      </c>
      <c r="B11" s="51">
        <v>2308</v>
      </c>
      <c r="C11" s="47" t="s">
        <v>317</v>
      </c>
      <c r="D11" s="50" t="s">
        <v>103</v>
      </c>
      <c r="E11" s="6" t="s">
        <v>170</v>
      </c>
      <c r="F11" s="7"/>
      <c r="G11" s="6"/>
      <c r="H11" s="10"/>
      <c r="I11" s="6"/>
      <c r="J11" s="26"/>
    </row>
    <row r="12" ht="18" customHeight="1" spans="1:10">
      <c r="A12" s="49">
        <v>203</v>
      </c>
      <c r="B12" s="51">
        <v>2309</v>
      </c>
      <c r="C12" s="47" t="s">
        <v>318</v>
      </c>
      <c r="D12" s="50" t="s">
        <v>8</v>
      </c>
      <c r="E12" s="6" t="s">
        <v>170</v>
      </c>
      <c r="F12" s="7"/>
      <c r="G12" s="6"/>
      <c r="H12" s="10"/>
      <c r="I12" s="6"/>
      <c r="J12" s="26"/>
    </row>
    <row r="13" ht="18" customHeight="1" spans="1:10">
      <c r="A13" s="49">
        <v>203</v>
      </c>
      <c r="B13" s="51">
        <v>2310</v>
      </c>
      <c r="C13" s="47" t="s">
        <v>319</v>
      </c>
      <c r="D13" s="50" t="s">
        <v>8</v>
      </c>
      <c r="E13" s="6" t="s">
        <v>170</v>
      </c>
      <c r="F13" s="7"/>
      <c r="G13" s="6"/>
      <c r="H13" s="10"/>
      <c r="I13" s="6"/>
      <c r="J13" s="26"/>
    </row>
    <row r="14" ht="18" customHeight="1" spans="1:10">
      <c r="A14" s="49">
        <v>203</v>
      </c>
      <c r="B14" s="51">
        <v>2311</v>
      </c>
      <c r="C14" s="47" t="s">
        <v>320</v>
      </c>
      <c r="D14" s="50" t="s">
        <v>8</v>
      </c>
      <c r="E14" s="6" t="s">
        <v>170</v>
      </c>
      <c r="F14" s="7"/>
      <c r="G14" s="6"/>
      <c r="H14" s="10"/>
      <c r="I14" s="6"/>
      <c r="J14" s="26"/>
    </row>
    <row r="15" ht="18" customHeight="1" spans="1:10">
      <c r="A15" s="49">
        <v>203</v>
      </c>
      <c r="B15" s="51">
        <v>2312</v>
      </c>
      <c r="C15" s="47" t="s">
        <v>321</v>
      </c>
      <c r="D15" s="50" t="s">
        <v>103</v>
      </c>
      <c r="E15" s="6" t="s">
        <v>170</v>
      </c>
      <c r="F15" s="7"/>
      <c r="G15" s="6"/>
      <c r="H15" s="10"/>
      <c r="I15" s="6"/>
      <c r="J15" s="26"/>
    </row>
    <row r="16" ht="18" customHeight="1" spans="1:10">
      <c r="A16" s="49">
        <v>203</v>
      </c>
      <c r="B16" s="51">
        <v>2313</v>
      </c>
      <c r="C16" s="47" t="s">
        <v>322</v>
      </c>
      <c r="D16" s="50" t="s">
        <v>103</v>
      </c>
      <c r="E16" s="6" t="s">
        <v>170</v>
      </c>
      <c r="F16" s="7"/>
      <c r="G16" s="6"/>
      <c r="H16" s="10"/>
      <c r="I16" s="6"/>
      <c r="J16" s="26"/>
    </row>
    <row r="17" ht="18" customHeight="1" spans="1:10">
      <c r="A17" s="49">
        <v>203</v>
      </c>
      <c r="B17" s="51">
        <v>2314</v>
      </c>
      <c r="C17" s="47" t="s">
        <v>323</v>
      </c>
      <c r="D17" s="50" t="s">
        <v>103</v>
      </c>
      <c r="E17" s="6" t="s">
        <v>170</v>
      </c>
      <c r="F17" s="7"/>
      <c r="G17" s="6"/>
      <c r="H17" s="10"/>
      <c r="I17" s="6"/>
      <c r="J17" s="26"/>
    </row>
    <row r="18" ht="18" customHeight="1" spans="1:10">
      <c r="A18" s="49">
        <v>203</v>
      </c>
      <c r="B18" s="51">
        <v>2315</v>
      </c>
      <c r="C18" s="47" t="s">
        <v>324</v>
      </c>
      <c r="D18" s="50" t="s">
        <v>8</v>
      </c>
      <c r="E18" s="6" t="s">
        <v>170</v>
      </c>
      <c r="F18" s="7"/>
      <c r="G18" s="6"/>
      <c r="H18" s="10"/>
      <c r="I18" s="6"/>
      <c r="J18" s="26"/>
    </row>
    <row r="19" ht="18" customHeight="1" spans="1:10">
      <c r="A19" s="49">
        <v>203</v>
      </c>
      <c r="B19" s="51">
        <v>2316</v>
      </c>
      <c r="C19" s="47" t="s">
        <v>325</v>
      </c>
      <c r="D19" s="50" t="s">
        <v>103</v>
      </c>
      <c r="E19" s="6" t="s">
        <v>170</v>
      </c>
      <c r="F19" s="7"/>
      <c r="G19" s="6"/>
      <c r="H19" s="10"/>
      <c r="I19" s="6"/>
      <c r="J19" s="26"/>
    </row>
    <row r="20" ht="18" customHeight="1" spans="1:10">
      <c r="A20" s="49">
        <v>203</v>
      </c>
      <c r="B20" s="51">
        <v>2317</v>
      </c>
      <c r="C20" s="47" t="s">
        <v>326</v>
      </c>
      <c r="D20" s="50" t="s">
        <v>8</v>
      </c>
      <c r="E20" s="6" t="s">
        <v>170</v>
      </c>
      <c r="F20" s="7"/>
      <c r="G20" s="6"/>
      <c r="H20" s="10"/>
      <c r="I20" s="6"/>
      <c r="J20" s="26"/>
    </row>
    <row r="21" ht="18" customHeight="1" spans="1:10">
      <c r="A21" s="49">
        <v>203</v>
      </c>
      <c r="B21" s="51">
        <v>2318</v>
      </c>
      <c r="C21" s="47" t="s">
        <v>327</v>
      </c>
      <c r="D21" s="50" t="s">
        <v>8</v>
      </c>
      <c r="E21" s="6" t="s">
        <v>170</v>
      </c>
      <c r="F21" s="7"/>
      <c r="G21" s="6"/>
      <c r="H21" s="10"/>
      <c r="I21" s="6"/>
      <c r="J21" s="26"/>
    </row>
    <row r="22" ht="18" customHeight="1" spans="1:10">
      <c r="A22" s="52">
        <v>203</v>
      </c>
      <c r="B22" s="53">
        <v>2319</v>
      </c>
      <c r="C22" s="54" t="s">
        <v>328</v>
      </c>
      <c r="D22" s="50" t="s">
        <v>8</v>
      </c>
      <c r="E22" s="6" t="s">
        <v>170</v>
      </c>
      <c r="F22" s="7"/>
      <c r="G22" s="6"/>
      <c r="H22" s="10"/>
      <c r="I22" s="6"/>
      <c r="J22" s="26"/>
    </row>
    <row r="23" ht="18" customHeight="1" spans="1:10">
      <c r="A23" s="49">
        <v>203</v>
      </c>
      <c r="B23" s="51">
        <v>2320</v>
      </c>
      <c r="C23" s="47" t="s">
        <v>329</v>
      </c>
      <c r="D23" s="50" t="s">
        <v>8</v>
      </c>
      <c r="E23" s="6" t="s">
        <v>170</v>
      </c>
      <c r="F23" s="7"/>
      <c r="G23" s="6"/>
      <c r="H23" s="10"/>
      <c r="I23" s="6"/>
      <c r="J23" s="26"/>
    </row>
    <row r="24" ht="18" customHeight="1" spans="1:10">
      <c r="A24" s="49">
        <v>203</v>
      </c>
      <c r="B24" s="51">
        <v>2321</v>
      </c>
      <c r="C24" s="47" t="s">
        <v>330</v>
      </c>
      <c r="D24" s="50" t="s">
        <v>103</v>
      </c>
      <c r="E24" s="6" t="s">
        <v>170</v>
      </c>
      <c r="F24" s="7"/>
      <c r="G24" s="6"/>
      <c r="H24" s="10"/>
      <c r="I24" s="6"/>
      <c r="J24" s="26"/>
    </row>
    <row r="25" ht="18" customHeight="1" spans="1:10">
      <c r="A25" s="49">
        <v>203</v>
      </c>
      <c r="B25" s="51">
        <v>2322</v>
      </c>
      <c r="C25" s="47" t="s">
        <v>331</v>
      </c>
      <c r="D25" s="50" t="s">
        <v>8</v>
      </c>
      <c r="E25" s="6" t="s">
        <v>170</v>
      </c>
      <c r="F25" s="7"/>
      <c r="G25" s="6"/>
      <c r="H25" s="10"/>
      <c r="I25" s="6"/>
      <c r="J25" s="26"/>
    </row>
    <row r="26" ht="18" customHeight="1" spans="1:10">
      <c r="A26" s="49">
        <v>203</v>
      </c>
      <c r="B26" s="51">
        <v>2323</v>
      </c>
      <c r="C26" s="47" t="s">
        <v>332</v>
      </c>
      <c r="D26" s="50" t="s">
        <v>103</v>
      </c>
      <c r="E26" s="6" t="s">
        <v>170</v>
      </c>
      <c r="F26" s="7"/>
      <c r="G26" s="6"/>
      <c r="H26" s="10"/>
      <c r="I26" s="6"/>
      <c r="J26" s="26"/>
    </row>
    <row r="27" ht="18" customHeight="1" spans="1:10">
      <c r="A27" s="49">
        <v>203</v>
      </c>
      <c r="B27" s="51">
        <v>2324</v>
      </c>
      <c r="C27" s="47" t="s">
        <v>333</v>
      </c>
      <c r="D27" s="50" t="s">
        <v>103</v>
      </c>
      <c r="E27" s="6" t="s">
        <v>170</v>
      </c>
      <c r="F27" s="7"/>
      <c r="G27" s="6"/>
      <c r="H27" s="10"/>
      <c r="I27" s="6"/>
      <c r="J27" s="26"/>
    </row>
    <row r="28" ht="18" customHeight="1" spans="1:10">
      <c r="A28" s="49">
        <v>203</v>
      </c>
      <c r="B28" s="51">
        <v>2325</v>
      </c>
      <c r="C28" s="47" t="s">
        <v>334</v>
      </c>
      <c r="D28" s="50" t="s">
        <v>8</v>
      </c>
      <c r="E28" s="6" t="s">
        <v>170</v>
      </c>
      <c r="F28" s="7"/>
      <c r="G28" s="6"/>
      <c r="H28" s="10"/>
      <c r="I28" s="6"/>
      <c r="J28" s="26"/>
    </row>
    <row r="29" ht="18" customHeight="1" spans="1:10">
      <c r="A29" s="49">
        <v>203</v>
      </c>
      <c r="B29" s="51">
        <v>2326</v>
      </c>
      <c r="C29" s="47" t="s">
        <v>335</v>
      </c>
      <c r="D29" s="50" t="s">
        <v>103</v>
      </c>
      <c r="E29" s="6" t="s">
        <v>170</v>
      </c>
      <c r="F29" s="7"/>
      <c r="G29" s="6"/>
      <c r="H29" s="10"/>
      <c r="I29" s="6"/>
      <c r="J29" s="26"/>
    </row>
    <row r="30" ht="18" customHeight="1" spans="1:10">
      <c r="A30" s="49">
        <v>203</v>
      </c>
      <c r="B30" s="51">
        <v>2327</v>
      </c>
      <c r="C30" s="47" t="s">
        <v>336</v>
      </c>
      <c r="D30" s="50" t="s">
        <v>8</v>
      </c>
      <c r="E30" s="6" t="s">
        <v>170</v>
      </c>
      <c r="F30" s="7"/>
      <c r="G30" s="6"/>
      <c r="H30" s="10"/>
      <c r="I30" s="6"/>
      <c r="J30" s="26"/>
    </row>
    <row r="31" ht="18" customHeight="1" spans="1:10">
      <c r="A31" s="49">
        <v>203</v>
      </c>
      <c r="B31" s="51">
        <v>2328</v>
      </c>
      <c r="C31" s="47" t="s">
        <v>337</v>
      </c>
      <c r="D31" s="50" t="s">
        <v>8</v>
      </c>
      <c r="E31" s="6" t="s">
        <v>170</v>
      </c>
      <c r="F31" s="7"/>
      <c r="G31" s="6"/>
      <c r="H31" s="10"/>
      <c r="I31" s="6"/>
      <c r="J31" s="26"/>
    </row>
    <row r="32" ht="18" customHeight="1" spans="1:10">
      <c r="A32" s="49">
        <v>203</v>
      </c>
      <c r="B32" s="51">
        <v>2329</v>
      </c>
      <c r="C32" s="47" t="s">
        <v>338</v>
      </c>
      <c r="D32" s="50" t="s">
        <v>103</v>
      </c>
      <c r="E32" s="6" t="s">
        <v>170</v>
      </c>
      <c r="F32" s="7"/>
      <c r="G32" s="6"/>
      <c r="H32" s="10"/>
      <c r="I32" s="6"/>
      <c r="J32" s="26"/>
    </row>
    <row r="33" ht="18" customHeight="1" spans="1:10">
      <c r="A33" s="52">
        <v>203</v>
      </c>
      <c r="B33" s="53">
        <v>2330</v>
      </c>
      <c r="C33" s="54" t="s">
        <v>339</v>
      </c>
      <c r="D33" s="50" t="s">
        <v>8</v>
      </c>
      <c r="E33" s="6" t="s">
        <v>170</v>
      </c>
      <c r="F33" s="7"/>
      <c r="G33" s="6"/>
      <c r="H33" s="10"/>
      <c r="I33" s="6"/>
      <c r="J33" s="26"/>
    </row>
    <row r="34" ht="18" customHeight="1" spans="1:10">
      <c r="A34" s="49">
        <v>203</v>
      </c>
      <c r="B34" s="51">
        <v>2331</v>
      </c>
      <c r="C34" s="47" t="s">
        <v>340</v>
      </c>
      <c r="D34" s="50" t="s">
        <v>8</v>
      </c>
      <c r="E34" s="6" t="s">
        <v>170</v>
      </c>
      <c r="F34" s="7"/>
      <c r="G34" s="6"/>
      <c r="H34" s="10"/>
      <c r="I34" s="6"/>
      <c r="J34" s="26"/>
    </row>
    <row r="35" spans="1:10">
      <c r="A35" s="16" t="s">
        <v>45</v>
      </c>
      <c r="B35" s="17" t="s">
        <v>46</v>
      </c>
      <c r="C35" s="18" t="s">
        <v>47</v>
      </c>
      <c r="D35" s="16" t="e">
        <f>AVERAGE(D4:D34)</f>
        <v>#DIV/0!</v>
      </c>
      <c r="E35" s="16" t="s">
        <v>48</v>
      </c>
      <c r="F35" s="16" t="e">
        <f>AVERAGE(F4:F34)</f>
        <v>#DIV/0!</v>
      </c>
      <c r="G35" s="16" t="s">
        <v>48</v>
      </c>
      <c r="H35" s="16" t="e">
        <f>AVERAGE(H4:H34)</f>
        <v>#DIV/0!</v>
      </c>
      <c r="I35" s="16" t="s">
        <v>48</v>
      </c>
      <c r="J35" s="26"/>
    </row>
    <row r="36" spans="1:10">
      <c r="A36" s="21" t="s">
        <v>49</v>
      </c>
      <c r="B36" s="17" t="s">
        <v>50</v>
      </c>
      <c r="C36" s="18" t="s">
        <v>51</v>
      </c>
      <c r="D36" s="21" t="e">
        <f>COUNTIF(D4:D34,"&gt;=90")/COUNT(D4:D34)</f>
        <v>#DIV/0!</v>
      </c>
      <c r="E36" s="21" t="s">
        <v>52</v>
      </c>
      <c r="F36" s="21" t="e">
        <f>COUNTIF(F4:F34,"&gt;=90")/COUNT(F4:F34)</f>
        <v>#DIV/0!</v>
      </c>
      <c r="G36" s="21" t="s">
        <v>52</v>
      </c>
      <c r="H36" s="21" t="e">
        <f>COUNTIF(H4:H34,"&gt;=90")/COUNT(H4:H34)</f>
        <v>#DIV/0!</v>
      </c>
      <c r="I36" s="21" t="s">
        <v>52</v>
      </c>
      <c r="J36" s="26"/>
    </row>
    <row r="37" spans="1:10">
      <c r="A37" s="21" t="s">
        <v>53</v>
      </c>
      <c r="B37" s="17" t="s">
        <v>54</v>
      </c>
      <c r="C37" s="18" t="s">
        <v>55</v>
      </c>
      <c r="D37" s="21" t="e">
        <f>COUNTIF(D4:D34,"&gt;=60")/COUNT(D4:D34)</f>
        <v>#DIV/0!</v>
      </c>
      <c r="E37" s="21" t="s">
        <v>56</v>
      </c>
      <c r="F37" s="21" t="e">
        <f>COUNTIF(F4:F34,"&gt;=60")/COUNT(F4:F34)</f>
        <v>#DIV/0!</v>
      </c>
      <c r="G37" s="21" t="s">
        <v>56</v>
      </c>
      <c r="H37" s="21" t="e">
        <f>COUNTIF(H4:H34,"&gt;=60")/COUNT(H4:H34)</f>
        <v>#DIV/0!</v>
      </c>
      <c r="I37" s="21" t="s">
        <v>56</v>
      </c>
      <c r="J37" s="26"/>
    </row>
    <row r="38" spans="1:10">
      <c r="A38" s="18" t="s">
        <v>57</v>
      </c>
      <c r="B38" s="17" t="s">
        <v>58</v>
      </c>
      <c r="C38" s="18" t="s">
        <v>59</v>
      </c>
      <c r="D38" s="18">
        <f>MAX(D4:D34)</f>
        <v>0</v>
      </c>
      <c r="E38" s="18" t="s">
        <v>60</v>
      </c>
      <c r="F38" s="18">
        <f>MAX(F4:F34)</f>
        <v>0</v>
      </c>
      <c r="G38" s="18" t="s">
        <v>60</v>
      </c>
      <c r="H38" s="18">
        <f>MAX(H4:H34)</f>
        <v>0</v>
      </c>
      <c r="I38" s="18" t="s">
        <v>60</v>
      </c>
      <c r="J38" s="26"/>
    </row>
    <row r="39" spans="1:10">
      <c r="A39" s="6"/>
      <c r="B39" s="6"/>
      <c r="C39" s="18" t="s">
        <v>61</v>
      </c>
      <c r="D39" s="18">
        <f>MIN(D4:D34)</f>
        <v>0</v>
      </c>
      <c r="E39" s="18"/>
      <c r="F39" s="18">
        <f>MIN(F4:F34)</f>
        <v>0</v>
      </c>
      <c r="G39" s="18"/>
      <c r="H39" s="18">
        <f>MIN(H4:H34)</f>
        <v>0</v>
      </c>
      <c r="I39" s="18"/>
      <c r="J39" s="26"/>
    </row>
    <row r="40" spans="1:10">
      <c r="A40" s="6"/>
      <c r="B40" s="6"/>
      <c r="C40" s="24" t="s">
        <v>62</v>
      </c>
      <c r="D40" s="24"/>
      <c r="E40" s="18"/>
      <c r="F40" s="18"/>
      <c r="G40" s="18"/>
      <c r="H40" s="18"/>
      <c r="I40" s="18"/>
      <c r="J40" s="26"/>
    </row>
    <row r="41" spans="1:10">
      <c r="A41" s="6"/>
      <c r="B41" s="6"/>
      <c r="C41" s="24" t="s">
        <v>63</v>
      </c>
      <c r="D41" s="24"/>
      <c r="E41" s="18"/>
      <c r="F41" s="18"/>
      <c r="G41" s="18"/>
      <c r="H41" s="18"/>
      <c r="I41" s="18"/>
      <c r="J41" s="26"/>
    </row>
  </sheetData>
  <mergeCells count="2">
    <mergeCell ref="A1:J1"/>
    <mergeCell ref="A2:J2"/>
  </mergeCells>
  <conditionalFormatting sqref="C24">
    <cfRule type="duplicateValues" dxfId="0" priority="3"/>
  </conditionalFormatting>
  <conditionalFormatting sqref="C26">
    <cfRule type="duplicateValues" dxfId="0" priority="2"/>
  </conditionalFormatting>
  <conditionalFormatting sqref="C32">
    <cfRule type="duplicateValues" dxfId="0" priority="5"/>
  </conditionalFormatting>
  <conditionalFormatting sqref="C33">
    <cfRule type="duplicateValues" dxfId="0" priority="1"/>
  </conditionalFormatting>
  <conditionalFormatting sqref="C7:C19">
    <cfRule type="duplicateValues" dxfId="0" priority="4"/>
  </conditionalFormatting>
  <pageMargins left="0.25" right="0.25" top="0.75" bottom="0.75" header="0.298611111111111" footer="0.298611111111111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8 " > < c o m m e n t   s : r e f = " C 3 7 "   r g b C l r = " 3 6 C 8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101</vt:lpstr>
      <vt:lpstr>102</vt:lpstr>
      <vt:lpstr>103</vt:lpstr>
      <vt:lpstr>104</vt:lpstr>
      <vt:lpstr>105</vt:lpstr>
      <vt:lpstr>106</vt:lpstr>
      <vt:lpstr>201 </vt:lpstr>
      <vt:lpstr>202</vt:lpstr>
      <vt:lpstr>203</vt:lpstr>
      <vt:lpstr>204</vt:lpstr>
      <vt:lpstr>205</vt:lpstr>
      <vt:lpstr>206</vt:lpstr>
      <vt:lpstr>301</vt:lpstr>
      <vt:lpstr>302</vt:lpstr>
      <vt:lpstr>303</vt:lpstr>
      <vt:lpstr>304</vt:lpstr>
      <vt:lpstr>305</vt:lpstr>
      <vt:lpstr>401</vt:lpstr>
      <vt:lpstr>402</vt:lpstr>
      <vt:lpstr>501</vt:lpstr>
      <vt:lpstr>502</vt:lpstr>
      <vt:lpstr>503</vt:lpstr>
      <vt:lpstr>601</vt:lpstr>
      <vt:lpstr>602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.OUOU.</cp:lastModifiedBy>
  <dcterms:created xsi:type="dcterms:W3CDTF">2006-09-13T03:21:00Z</dcterms:created>
  <dcterms:modified xsi:type="dcterms:W3CDTF">2023-06-07T11:49:19Z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B3E4CA773EEB4A599FF6B3FD1C2516E7</vt:lpwstr>
  </property>
</Properties>
</file>